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19382\Desktop\申告相談\"/>
    </mc:Choice>
  </mc:AlternateContent>
  <xr:revisionPtr revIDLastSave="0" documentId="13_ncr:1_{A6D7F6C7-0085-4188-856E-7A4453BAD79E}" xr6:coauthVersionLast="47" xr6:coauthVersionMax="47" xr10:uidLastSave="{00000000-0000-0000-0000-000000000000}"/>
  <bookViews>
    <workbookView xWindow="23880" yWindow="-120" windowWidth="29040" windowHeight="15840" activeTab="4" xr2:uid="{00000000-000D-0000-FFFF-FFFF00000000}"/>
  </bookViews>
  <sheets>
    <sheet name="01 明細" sheetId="16" r:id="rId1"/>
    <sheet name="02-1 農業収支（式無）" sheetId="18" r:id="rId2"/>
    <sheet name="02-2　農業収支（式有）" sheetId="15" state="hidden" r:id="rId3"/>
    <sheet name="選択" sheetId="17" state="hidden" r:id="rId4"/>
    <sheet name="03-1免牛（式無）" sheetId="20" r:id="rId5"/>
    <sheet name="03-2　免牛（式有）" sheetId="19"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1" i="19" l="1"/>
  <c r="AS31" i="19"/>
  <c r="AS30" i="19"/>
  <c r="AX30" i="19"/>
  <c r="AX31" i="19" s="1"/>
  <c r="BC30" i="19"/>
  <c r="N29" i="15"/>
  <c r="AN6" i="19" s="1"/>
  <c r="N33" i="15"/>
  <c r="AN8" i="19" s="1"/>
  <c r="N31" i="15"/>
  <c r="N35" i="15"/>
  <c r="AN9" i="19" s="1"/>
  <c r="N37" i="15"/>
  <c r="AN10" i="19" s="1"/>
  <c r="N39" i="15"/>
  <c r="N41" i="15"/>
  <c r="N43" i="15"/>
  <c r="AN13" i="19" s="1"/>
  <c r="N45" i="15"/>
  <c r="AN14" i="19" s="1"/>
  <c r="N47" i="15"/>
  <c r="AN15" i="19" s="1"/>
  <c r="N49" i="15"/>
  <c r="AN16" i="19" s="1"/>
  <c r="N51" i="15"/>
  <c r="AN17" i="19" s="1"/>
  <c r="N53" i="15"/>
  <c r="AN18" i="19" s="1"/>
  <c r="AK15" i="15"/>
  <c r="AN19" i="19" s="1"/>
  <c r="AK17" i="15"/>
  <c r="AN20" i="19" s="1"/>
  <c r="AK19" i="15"/>
  <c r="AK21" i="15"/>
  <c r="AK23" i="15"/>
  <c r="AN23" i="19" s="1"/>
  <c r="AK25" i="15"/>
  <c r="AN24" i="19" s="1"/>
  <c r="AK27" i="15"/>
  <c r="AK29" i="15"/>
  <c r="AK31" i="15"/>
  <c r="AK33" i="15"/>
  <c r="AK35" i="15"/>
  <c r="AN26" i="19" s="1"/>
  <c r="D2" i="16"/>
  <c r="D24" i="16"/>
  <c r="D27" i="16"/>
  <c r="D30" i="16"/>
  <c r="D33" i="16"/>
  <c r="D38" i="16"/>
  <c r="I1" i="16"/>
  <c r="I8" i="16"/>
  <c r="I15" i="16"/>
  <c r="I22" i="16"/>
  <c r="I29" i="16"/>
  <c r="I36" i="16"/>
  <c r="AX1" i="19"/>
  <c r="AN29" i="19"/>
  <c r="AN28" i="19"/>
  <c r="AN27" i="19"/>
  <c r="AN22" i="19"/>
  <c r="AN21" i="19"/>
  <c r="AN12" i="19"/>
  <c r="AN11" i="19"/>
  <c r="AN7" i="19"/>
  <c r="O10" i="19"/>
  <c r="O13" i="19" s="1"/>
  <c r="O16" i="19" s="1"/>
  <c r="T10" i="19"/>
  <c r="T13" i="19" s="1"/>
  <c r="Y10" i="19"/>
  <c r="Y13" i="19" s="1"/>
  <c r="J10" i="19"/>
  <c r="J13" i="19" s="1"/>
  <c r="O18" i="19" s="1"/>
  <c r="C24" i="19"/>
  <c r="BJ25" i="18"/>
  <c r="BJ25" i="15"/>
  <c r="N21" i="15"/>
  <c r="N27" i="15" s="1"/>
  <c r="S21" i="16"/>
  <c r="S31" i="16"/>
  <c r="S26" i="16"/>
  <c r="S16" i="16"/>
  <c r="S11" i="16"/>
  <c r="S6" i="16"/>
  <c r="S1" i="16"/>
  <c r="N36" i="16"/>
  <c r="N29" i="16"/>
  <c r="N22" i="16"/>
  <c r="N15" i="16"/>
  <c r="N8" i="16"/>
  <c r="N1" i="16"/>
  <c r="D10" i="16"/>
  <c r="AN34" i="19" l="1"/>
  <c r="AN25" i="19"/>
  <c r="AN30" i="19" s="1"/>
  <c r="AN31" i="19" s="1"/>
  <c r="AK43" i="15"/>
  <c r="AK45" i="15" s="1"/>
  <c r="AK47" i="15" s="1"/>
  <c r="AK51" i="15" s="1"/>
  <c r="Y17" i="19"/>
  <c r="AN35" i="19" l="1"/>
  <c r="J24" i="19"/>
  <c r="T24" i="19" s="1"/>
  <c r="AS32" i="19" s="1"/>
  <c r="J31" i="19"/>
  <c r="T31" i="19" s="1"/>
  <c r="AS34" i="19" s="1"/>
  <c r="AX34" i="19" l="1"/>
  <c r="AX35" i="19" s="1"/>
  <c r="AS35" i="19"/>
  <c r="AN36" i="19" s="1"/>
  <c r="AX32" i="19"/>
  <c r="AX33" i="19" s="1"/>
  <c r="AS33" i="19"/>
  <c r="AN33" i="19"/>
</calcChain>
</file>

<file path=xl/sharedStrings.xml><?xml version="1.0" encoding="utf-8"?>
<sst xmlns="http://schemas.openxmlformats.org/spreadsheetml/2006/main" count="1047" uniqueCount="339">
  <si>
    <t>期首</t>
    <rPh sb="0" eb="2">
      <t>キシュ</t>
    </rPh>
    <phoneticPr fontId="1"/>
  </si>
  <si>
    <t>期末</t>
    <rPh sb="0" eb="2">
      <t>キマツ</t>
    </rPh>
    <phoneticPr fontId="1"/>
  </si>
  <si>
    <t>金額</t>
    <rPh sb="0" eb="2">
      <t>キンガク</t>
    </rPh>
    <phoneticPr fontId="1"/>
  </si>
  <si>
    <t>販売金額</t>
    <rPh sb="0" eb="2">
      <t>ハンバイ</t>
    </rPh>
    <rPh sb="2" eb="4">
      <t>キンガク</t>
    </rPh>
    <phoneticPr fontId="1"/>
  </si>
  <si>
    <t>利子割引料</t>
    <rPh sb="0" eb="2">
      <t>リシ</t>
    </rPh>
    <rPh sb="2" eb="4">
      <t>ワリビキ</t>
    </rPh>
    <rPh sb="4" eb="5">
      <t>リョウ</t>
    </rPh>
    <phoneticPr fontId="1"/>
  </si>
  <si>
    <t>作業用衣料費</t>
    <rPh sb="0" eb="3">
      <t>サギョウヨウ</t>
    </rPh>
    <rPh sb="3" eb="5">
      <t>イリョウ</t>
    </rPh>
    <rPh sb="5" eb="6">
      <t>ヒ</t>
    </rPh>
    <phoneticPr fontId="1"/>
  </si>
  <si>
    <t>農業共済掛金</t>
    <rPh sb="0" eb="2">
      <t>ノウギョウ</t>
    </rPh>
    <rPh sb="2" eb="4">
      <t>キョウサイ</t>
    </rPh>
    <rPh sb="4" eb="6">
      <t>カケキン</t>
    </rPh>
    <phoneticPr fontId="1"/>
  </si>
  <si>
    <t>荷造運賃手数料</t>
    <rPh sb="0" eb="2">
      <t>ニヅク</t>
    </rPh>
    <rPh sb="2" eb="4">
      <t>ウンチン</t>
    </rPh>
    <rPh sb="4" eb="7">
      <t>テスウリョウ</t>
    </rPh>
    <phoneticPr fontId="1"/>
  </si>
  <si>
    <t>乾燥・精米費</t>
    <rPh sb="0" eb="2">
      <t>カンソウ</t>
    </rPh>
    <rPh sb="3" eb="5">
      <t>セイマイ</t>
    </rPh>
    <rPh sb="5" eb="6">
      <t>ヒ</t>
    </rPh>
    <phoneticPr fontId="1"/>
  </si>
  <si>
    <t>作業委託料</t>
    <rPh sb="0" eb="2">
      <t>サギョウ</t>
    </rPh>
    <rPh sb="2" eb="5">
      <t>イタクリョウ</t>
    </rPh>
    <phoneticPr fontId="1"/>
  </si>
  <si>
    <t>雑費</t>
    <rPh sb="0" eb="2">
      <t>ザッピ</t>
    </rPh>
    <phoneticPr fontId="1"/>
  </si>
  <si>
    <t>計</t>
    <rPh sb="0" eb="1">
      <t>ケイ</t>
    </rPh>
    <phoneticPr fontId="1"/>
  </si>
  <si>
    <t>円</t>
    <rPh sb="0" eb="1">
      <t>エン</t>
    </rPh>
    <phoneticPr fontId="1"/>
  </si>
  <si>
    <t>支払先の住所・氏名</t>
    <rPh sb="0" eb="2">
      <t>シハラ</t>
    </rPh>
    <rPh sb="2" eb="3">
      <t>サキ</t>
    </rPh>
    <rPh sb="4" eb="6">
      <t>ジュウショ</t>
    </rPh>
    <rPh sb="7" eb="9">
      <t>シメイ</t>
    </rPh>
    <phoneticPr fontId="1"/>
  </si>
  <si>
    <t>面積・数量</t>
    <rPh sb="0" eb="2">
      <t>メンセキ</t>
    </rPh>
    <rPh sb="3" eb="5">
      <t>スウリョウ</t>
    </rPh>
    <phoneticPr fontId="1"/>
  </si>
  <si>
    <t>月</t>
    <rPh sb="0" eb="1">
      <t>ツキ</t>
    </rPh>
    <phoneticPr fontId="1"/>
  </si>
  <si>
    <t>⑫</t>
    <phoneticPr fontId="1"/>
  </si>
  <si>
    <t>㋺</t>
    <phoneticPr fontId="1"/>
  </si>
  <si>
    <t>㋶</t>
    <phoneticPr fontId="1"/>
  </si>
  <si>
    <t>農産物の棚卸高</t>
    <rPh sb="0" eb="3">
      <t>ノウサンブツ</t>
    </rPh>
    <rPh sb="4" eb="5">
      <t>タナ</t>
    </rPh>
    <rPh sb="5" eb="6">
      <t>オロシ</t>
    </rPh>
    <rPh sb="6" eb="7">
      <t>ダカ</t>
    </rPh>
    <phoneticPr fontId="1"/>
  </si>
  <si>
    <t>数量</t>
    <rPh sb="0" eb="2">
      <t>スウリョウ</t>
    </rPh>
    <phoneticPr fontId="1"/>
  </si>
  <si>
    <t>家事消費</t>
    <rPh sb="0" eb="2">
      <t>カジ</t>
    </rPh>
    <rPh sb="2" eb="4">
      <t>ショウヒ</t>
    </rPh>
    <phoneticPr fontId="1"/>
  </si>
  <si>
    <t>事業消費</t>
    <rPh sb="0" eb="2">
      <t>ジギョウ</t>
    </rPh>
    <rPh sb="2" eb="4">
      <t>ショウヒ</t>
    </rPh>
    <phoneticPr fontId="1"/>
  </si>
  <si>
    <t>作付面積</t>
    <rPh sb="0" eb="1">
      <t>サク</t>
    </rPh>
    <rPh sb="1" eb="2">
      <t>ヅ</t>
    </rPh>
    <rPh sb="2" eb="4">
      <t>メンセキ</t>
    </rPh>
    <phoneticPr fontId="1"/>
  </si>
  <si>
    <t>農作物等の                                 種類品名等</t>
    <rPh sb="0" eb="3">
      <t>ノウサクモツ</t>
    </rPh>
    <rPh sb="3" eb="4">
      <t>トウ</t>
    </rPh>
    <rPh sb="38" eb="40">
      <t>シュルイ</t>
    </rPh>
    <rPh sb="40" eb="42">
      <t>ヒンメイ</t>
    </rPh>
    <rPh sb="42" eb="43">
      <t>トウ</t>
    </rPh>
    <phoneticPr fontId="1"/>
  </si>
  <si>
    <t>田　　　　畑</t>
    <rPh sb="0" eb="1">
      <t>タ</t>
    </rPh>
    <rPh sb="5" eb="6">
      <t>ハタケ</t>
    </rPh>
    <phoneticPr fontId="1"/>
  </si>
  <si>
    <t>特殊施設</t>
    <rPh sb="0" eb="2">
      <t>トクシュ</t>
    </rPh>
    <rPh sb="2" eb="4">
      <t>シセツ</t>
    </rPh>
    <phoneticPr fontId="1"/>
  </si>
  <si>
    <t>畜産物その他</t>
    <rPh sb="0" eb="2">
      <t>チクサン</t>
    </rPh>
    <rPh sb="2" eb="3">
      <t>ブツ</t>
    </rPh>
    <rPh sb="5" eb="6">
      <t>タ</t>
    </rPh>
    <phoneticPr fontId="1"/>
  </si>
  <si>
    <t>雑収入の内訳</t>
    <rPh sb="0" eb="3">
      <t>ザツシュウニュウ</t>
    </rPh>
    <rPh sb="4" eb="6">
      <t>ウチワケ</t>
    </rPh>
    <phoneticPr fontId="1"/>
  </si>
  <si>
    <t>頭羽</t>
    <rPh sb="0" eb="1">
      <t>トウ</t>
    </rPh>
    <rPh sb="1" eb="2">
      <t>ハネ</t>
    </rPh>
    <phoneticPr fontId="1"/>
  </si>
  <si>
    <t>減価償却資産　　　　　　　　　　　　　　　　　　　の名称等　　　　　　　　　　　　　　　　　　　（繰延資産を含む）</t>
    <rPh sb="0" eb="2">
      <t>ゲンカ</t>
    </rPh>
    <rPh sb="2" eb="4">
      <t>ショウキャク</t>
    </rPh>
    <rPh sb="4" eb="6">
      <t>シサン</t>
    </rPh>
    <rPh sb="26" eb="28">
      <t>メイショウ</t>
    </rPh>
    <rPh sb="28" eb="29">
      <t>トウ</t>
    </rPh>
    <rPh sb="49" eb="51">
      <t>クリノ</t>
    </rPh>
    <rPh sb="51" eb="53">
      <t>シサン</t>
    </rPh>
    <rPh sb="54" eb="55">
      <t>フク</t>
    </rPh>
    <phoneticPr fontId="1"/>
  </si>
  <si>
    <t>面積　　　　又は　　　　数量</t>
    <rPh sb="0" eb="2">
      <t>メンセキ</t>
    </rPh>
    <rPh sb="6" eb="7">
      <t>マタ</t>
    </rPh>
    <rPh sb="12" eb="14">
      <t>スウリョウ</t>
    </rPh>
    <phoneticPr fontId="1"/>
  </si>
  <si>
    <t>取得　　　　　（成熟）　　　　　年月</t>
    <rPh sb="0" eb="2">
      <t>シュトク</t>
    </rPh>
    <rPh sb="8" eb="10">
      <t>セイジュク</t>
    </rPh>
    <rPh sb="16" eb="17">
      <t>ネン</t>
    </rPh>
    <rPh sb="17" eb="18">
      <t>ツキ</t>
    </rPh>
    <phoneticPr fontId="1"/>
  </si>
  <si>
    <t>償却の基礎　　　　　　　　　になる金額</t>
    <rPh sb="0" eb="2">
      <t>ショウキャク</t>
    </rPh>
    <rPh sb="3" eb="5">
      <t>キソ</t>
    </rPh>
    <rPh sb="17" eb="19">
      <t>キンガク</t>
    </rPh>
    <phoneticPr fontId="1"/>
  </si>
  <si>
    <t>償却率</t>
    <rPh sb="0" eb="3">
      <t>ショウキャクリツ</t>
    </rPh>
    <phoneticPr fontId="1"/>
  </si>
  <si>
    <t>本年中の償却期間</t>
    <rPh sb="0" eb="2">
      <t>ホンネン</t>
    </rPh>
    <rPh sb="2" eb="3">
      <t>チュウ</t>
    </rPh>
    <rPh sb="4" eb="6">
      <t>ショウキャク</t>
    </rPh>
    <rPh sb="6" eb="8">
      <t>キカン</t>
    </rPh>
    <phoneticPr fontId="1"/>
  </si>
  <si>
    <t>特別　　　　　　　　　　　　　　　　　償却費</t>
    <rPh sb="0" eb="2">
      <t>トクベツ</t>
    </rPh>
    <rPh sb="19" eb="21">
      <t>ショウキャク</t>
    </rPh>
    <rPh sb="21" eb="22">
      <t>ヒ</t>
    </rPh>
    <phoneticPr fontId="1"/>
  </si>
  <si>
    <t>事業専用割合</t>
    <rPh sb="0" eb="2">
      <t>ジギョウ</t>
    </rPh>
    <rPh sb="2" eb="4">
      <t>センヨウ</t>
    </rPh>
    <rPh sb="4" eb="6">
      <t>ワリアイ</t>
    </rPh>
    <phoneticPr fontId="1"/>
  </si>
  <si>
    <t>未償却残高　　　　　　　　　　　　（期末残高）</t>
    <rPh sb="0" eb="3">
      <t>ミショウキャク</t>
    </rPh>
    <rPh sb="3" eb="5">
      <t>ザンダカ</t>
    </rPh>
    <rPh sb="18" eb="20">
      <t>キマツ</t>
    </rPh>
    <rPh sb="20" eb="22">
      <t>ザンダカ</t>
    </rPh>
    <phoneticPr fontId="1"/>
  </si>
  <si>
    <t>合　　　　　　　　計</t>
    <rPh sb="0" eb="1">
      <t>ゴウ</t>
    </rPh>
    <rPh sb="9" eb="10">
      <t>ケイ</t>
    </rPh>
    <phoneticPr fontId="1"/>
  </si>
  <si>
    <t>区　　　　　　　　分</t>
    <rPh sb="0" eb="1">
      <t>ク</t>
    </rPh>
    <rPh sb="9" eb="10">
      <t>ブン</t>
    </rPh>
    <phoneticPr fontId="1"/>
  </si>
  <si>
    <t>年　　月</t>
    <rPh sb="0" eb="1">
      <t>ネン</t>
    </rPh>
    <rPh sb="3" eb="4">
      <t>ツキ</t>
    </rPh>
    <phoneticPr fontId="1"/>
  </si>
  <si>
    <t>年</t>
    <rPh sb="0" eb="1">
      <t>ネン</t>
    </rPh>
    <phoneticPr fontId="1"/>
  </si>
  <si>
    <t>％</t>
    <phoneticPr fontId="1"/>
  </si>
  <si>
    <t>果樹・牛馬等</t>
    <rPh sb="0" eb="2">
      <t>カジュ</t>
    </rPh>
    <rPh sb="3" eb="4">
      <t>ウシ</t>
    </rPh>
    <rPh sb="4" eb="5">
      <t>ウマ</t>
    </rPh>
    <rPh sb="5" eb="6">
      <t>トウ</t>
    </rPh>
    <phoneticPr fontId="1"/>
  </si>
  <si>
    <t>の名称</t>
    <rPh sb="1" eb="3">
      <t>メイショウ</t>
    </rPh>
    <phoneticPr fontId="1"/>
  </si>
  <si>
    <t>前年から　　　　　　　　　　　　　　の繰越額</t>
    <rPh sb="0" eb="2">
      <t>ゼンネン</t>
    </rPh>
    <rPh sb="19" eb="21">
      <t>クリコシ</t>
    </rPh>
    <rPh sb="21" eb="22">
      <t>ガク</t>
    </rPh>
    <phoneticPr fontId="1"/>
  </si>
  <si>
    <t>育　　　　　成　　　　　費　　　　　用　　　　　の　　　　　明　　　　　細</t>
    <rPh sb="0" eb="1">
      <t>イク</t>
    </rPh>
    <rPh sb="6" eb="7">
      <t>シゲル</t>
    </rPh>
    <rPh sb="12" eb="13">
      <t>ヒ</t>
    </rPh>
    <rPh sb="18" eb="19">
      <t>ヨウ</t>
    </rPh>
    <rPh sb="30" eb="31">
      <t>メイ</t>
    </rPh>
    <rPh sb="36" eb="37">
      <t>ホソ</t>
    </rPh>
    <phoneticPr fontId="1"/>
  </si>
  <si>
    <t>㋺本年中の　　　　　　種苗費、種付　　　　　　　　料、素畜費</t>
    <rPh sb="1" eb="4">
      <t>ホンネンチュウ</t>
    </rPh>
    <rPh sb="11" eb="12">
      <t>タネ</t>
    </rPh>
    <rPh sb="12" eb="13">
      <t>ナエ</t>
    </rPh>
    <rPh sb="13" eb="14">
      <t>ヒ</t>
    </rPh>
    <rPh sb="15" eb="16">
      <t>タネ</t>
    </rPh>
    <rPh sb="16" eb="17">
      <t>ツ</t>
    </rPh>
    <rPh sb="25" eb="26">
      <t>リョウ</t>
    </rPh>
    <rPh sb="27" eb="28">
      <t>ス</t>
    </rPh>
    <rPh sb="28" eb="29">
      <t>チク</t>
    </rPh>
    <rPh sb="29" eb="30">
      <t>ヒ</t>
    </rPh>
    <phoneticPr fontId="1"/>
  </si>
  <si>
    <t>㋩本年中の　　　　　　　肥料、農薬等　　　　　　　　の投下費用</t>
    <rPh sb="1" eb="4">
      <t>ホンネンチュウ</t>
    </rPh>
    <rPh sb="12" eb="14">
      <t>ヒリョウ</t>
    </rPh>
    <rPh sb="15" eb="17">
      <t>ノウヤク</t>
    </rPh>
    <rPh sb="17" eb="18">
      <t>トウ</t>
    </rPh>
    <rPh sb="27" eb="29">
      <t>トウカ</t>
    </rPh>
    <rPh sb="29" eb="31">
      <t>ヒヨウ</t>
    </rPh>
    <phoneticPr fontId="1"/>
  </si>
  <si>
    <t>小　　計</t>
    <rPh sb="0" eb="1">
      <t>ショウ</t>
    </rPh>
    <rPh sb="3" eb="4">
      <t>ケイ</t>
    </rPh>
    <phoneticPr fontId="1"/>
  </si>
  <si>
    <t>㋬本年に取得価額に加算する金額（㋥－㋭）</t>
    <rPh sb="1" eb="3">
      <t>ホンネン</t>
    </rPh>
    <rPh sb="4" eb="6">
      <t>シュトク</t>
    </rPh>
    <rPh sb="6" eb="8">
      <t>カガク</t>
    </rPh>
    <rPh sb="9" eb="11">
      <t>カサン</t>
    </rPh>
    <rPh sb="13" eb="15">
      <t>キンガク</t>
    </rPh>
    <phoneticPr fontId="1"/>
  </si>
  <si>
    <t>本年中に成　　　　　　　　　　熟したものの　　　　　　　　　　取得価額</t>
    <rPh sb="0" eb="3">
      <t>ホンネンチュウ</t>
    </rPh>
    <rPh sb="4" eb="5">
      <t>シゲル</t>
    </rPh>
    <rPh sb="15" eb="16">
      <t>ジュク</t>
    </rPh>
    <rPh sb="31" eb="33">
      <t>シュトク</t>
    </rPh>
    <rPh sb="33" eb="34">
      <t>カ</t>
    </rPh>
    <rPh sb="34" eb="35">
      <t>ガク</t>
    </rPh>
    <phoneticPr fontId="1"/>
  </si>
  <si>
    <t>翌年への　　　　　　　　　繰越額　　　　　　　（㋑＋㋬－㋣）</t>
    <rPh sb="0" eb="2">
      <t>ヨクネン</t>
    </rPh>
    <rPh sb="13" eb="15">
      <t>クリコシ</t>
    </rPh>
    <rPh sb="15" eb="16">
      <t>ガク</t>
    </rPh>
    <phoneticPr fontId="1"/>
  </si>
  <si>
    <t>㋺、㋩、㋭の　　　　　　　　　　欄の金額の　　　　　　　　　　計算方法</t>
    <rPh sb="16" eb="17">
      <t>ラン</t>
    </rPh>
    <rPh sb="18" eb="20">
      <t>キンガク</t>
    </rPh>
    <rPh sb="31" eb="33">
      <t>ケイサン</t>
    </rPh>
    <rPh sb="33" eb="35">
      <t>ホウホウ</t>
    </rPh>
    <phoneticPr fontId="1"/>
  </si>
  <si>
    <t>償却</t>
    <rPh sb="0" eb="2">
      <t>ショウキャク</t>
    </rPh>
    <phoneticPr fontId="1"/>
  </si>
  <si>
    <t>方法</t>
    <rPh sb="0" eb="2">
      <t>ホウホウ</t>
    </rPh>
    <phoneticPr fontId="1"/>
  </si>
  <si>
    <t>耐用</t>
    <rPh sb="0" eb="2">
      <t>タイヨウ</t>
    </rPh>
    <phoneticPr fontId="1"/>
  </si>
  <si>
    <t>年数</t>
    <rPh sb="0" eb="2">
      <t>ネンスウ</t>
    </rPh>
    <phoneticPr fontId="1"/>
  </si>
  <si>
    <t>◎本年中における特殊事情</t>
    <rPh sb="1" eb="4">
      <t>ホンネンチュウ</t>
    </rPh>
    <rPh sb="8" eb="10">
      <t>トクシュ</t>
    </rPh>
    <rPh sb="10" eb="12">
      <t>ジジョウ</t>
    </rPh>
    <phoneticPr fontId="1"/>
  </si>
  <si>
    <t>○果樹・牛馬等の育成費用の計算（販売用の牛馬、受託した牛馬は除きます。）</t>
    <rPh sb="1" eb="3">
      <t>カジュ</t>
    </rPh>
    <rPh sb="4" eb="5">
      <t>ウシ</t>
    </rPh>
    <rPh sb="5" eb="6">
      <t>ウマ</t>
    </rPh>
    <rPh sb="6" eb="7">
      <t>トウ</t>
    </rPh>
    <rPh sb="8" eb="10">
      <t>イクセイ</t>
    </rPh>
    <rPh sb="10" eb="12">
      <t>ヒヨウ</t>
    </rPh>
    <rPh sb="13" eb="15">
      <t>ケイサン</t>
    </rPh>
    <rPh sb="16" eb="18">
      <t>ハンバイ</t>
    </rPh>
    <rPh sb="18" eb="19">
      <t>ヨウ</t>
    </rPh>
    <rPh sb="20" eb="21">
      <t>ウシ</t>
    </rPh>
    <rPh sb="21" eb="22">
      <t>ウマ</t>
    </rPh>
    <rPh sb="23" eb="25">
      <t>ジュタク</t>
    </rPh>
    <rPh sb="27" eb="28">
      <t>ウシ</t>
    </rPh>
    <rPh sb="28" eb="29">
      <t>ウマ</t>
    </rPh>
    <rPh sb="30" eb="31">
      <t>ノゾ</t>
    </rPh>
    <phoneticPr fontId="1"/>
  </si>
  <si>
    <t>期          首</t>
    <rPh sb="0" eb="1">
      <t>キ</t>
    </rPh>
    <rPh sb="11" eb="12">
      <t>クビ</t>
    </rPh>
    <phoneticPr fontId="1"/>
  </si>
  <si>
    <t>期          末</t>
    <rPh sb="0" eb="1">
      <t>キ</t>
    </rPh>
    <rPh sb="11" eb="12">
      <t>スエ</t>
    </rPh>
    <phoneticPr fontId="1"/>
  </si>
  <si>
    <t>小　　　計</t>
    <rPh sb="0" eb="1">
      <t>ショウ</t>
    </rPh>
    <rPh sb="4" eb="5">
      <t>ケイ</t>
    </rPh>
    <phoneticPr fontId="1"/>
  </si>
  <si>
    <t>○減価償却費の計算</t>
    <rPh sb="1" eb="3">
      <t>ゲンカ</t>
    </rPh>
    <rPh sb="3" eb="5">
      <t>ショウキャク</t>
    </rPh>
    <rPh sb="5" eb="6">
      <t>ヒ</t>
    </rPh>
    <rPh sb="7" eb="9">
      <t>ケイサン</t>
    </rPh>
    <phoneticPr fontId="1"/>
  </si>
  <si>
    <t>○収入金額の明細</t>
    <rPh sb="1" eb="3">
      <t>シュウニュウ</t>
    </rPh>
    <rPh sb="3" eb="5">
      <t>キンガク</t>
    </rPh>
    <rPh sb="6" eb="8">
      <t>メイサイ</t>
    </rPh>
    <phoneticPr fontId="1"/>
  </si>
  <si>
    <t>Ⓑ</t>
    <phoneticPr fontId="1"/>
  </si>
  <si>
    <t>Ⓒ</t>
    <phoneticPr fontId="1"/>
  </si>
  <si>
    <r>
      <t>合　　　　　計　　　　　　　　　　　　　　　　　</t>
    </r>
    <r>
      <rPr>
        <sz val="6"/>
        <rFont val="ＭＳ Ｐ明朝"/>
        <family val="1"/>
        <charset val="128"/>
      </rPr>
      <t>　（Ⓐ＋Ⓑ＋Ⓒ）</t>
    </r>
    <rPh sb="0" eb="1">
      <t>ゴウ</t>
    </rPh>
    <rPh sb="6" eb="7">
      <t>ケイ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</si>
  <si>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</si>
  <si>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</si>
  <si>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</si>
  <si>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</si>
  <si>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</si>
  <si>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</si>
  <si>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</si>
  <si>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</si>
  <si>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</si>
  <si>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</si>
  <si>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⑩</t>
    <phoneticPr fontId="1"/>
  </si>
  <si>
    <t>（㋺＋㋩）</t>
    <phoneticPr fontId="1"/>
  </si>
  <si>
    <t>金　　　　額</t>
    <rPh sb="0" eb="1">
      <t>キン</t>
    </rPh>
    <rPh sb="5" eb="6">
      <t>ガク</t>
    </rPh>
    <phoneticPr fontId="1"/>
  </si>
  <si>
    <t>㎏</t>
    <phoneticPr fontId="1"/>
  </si>
  <si>
    <t>本年分の　　　　　　　　普通償却費　　　　（㋺×㋩×㋥）</t>
    <rPh sb="0" eb="2">
      <t>ホンネン</t>
    </rPh>
    <rPh sb="2" eb="3">
      <t>ブン</t>
    </rPh>
    <rPh sb="12" eb="14">
      <t>フツウ</t>
    </rPh>
    <rPh sb="14" eb="16">
      <t>ショウキャク</t>
    </rPh>
    <rPh sb="16" eb="17">
      <t>ヒ</t>
    </rPh>
    <phoneticPr fontId="1"/>
  </si>
  <si>
    <t>本年分の　　　　　償却費合計　　　　　　（㋭＋㋬）</t>
    <rPh sb="0" eb="2">
      <t>ホンネン</t>
    </rPh>
    <rPh sb="2" eb="3">
      <t>ブン</t>
    </rPh>
    <rPh sb="9" eb="12">
      <t>ショウキャクヒ</t>
    </rPh>
    <rPh sb="12" eb="14">
      <t>ゴウケイ</t>
    </rPh>
    <phoneticPr fontId="1"/>
  </si>
  <si>
    <t>本年分の必要　　　　　　　　　経費算入額　　　　　　　（㋣×㋠）</t>
    <rPh sb="0" eb="2">
      <t>ホンネン</t>
    </rPh>
    <rPh sb="2" eb="3">
      <t>ブン</t>
    </rPh>
    <rPh sb="4" eb="6">
      <t>ヒツヨウ</t>
    </rPh>
    <rPh sb="15" eb="17">
      <t>ケイヒ</t>
    </rPh>
    <rPh sb="17" eb="19">
      <t>サンニュウ</t>
    </rPh>
    <rPh sb="19" eb="20">
      <t>ガク</t>
    </rPh>
    <phoneticPr fontId="1"/>
  </si>
  <si>
    <t>①</t>
    <phoneticPr fontId="1"/>
  </si>
  <si>
    <t>③</t>
    <phoneticPr fontId="1"/>
  </si>
  <si>
    <t>㋸</t>
    <phoneticPr fontId="1"/>
  </si>
  <si>
    <t>④</t>
    <phoneticPr fontId="1"/>
  </si>
  <si>
    <t>㋾</t>
    <phoneticPr fontId="1"/>
  </si>
  <si>
    <t>⑤</t>
    <phoneticPr fontId="1"/>
  </si>
  <si>
    <t>㋻</t>
    <phoneticPr fontId="1"/>
  </si>
  <si>
    <t>⑥</t>
    <phoneticPr fontId="1"/>
  </si>
  <si>
    <t>㋕</t>
    <phoneticPr fontId="1"/>
  </si>
  <si>
    <t>㋵</t>
    <phoneticPr fontId="1"/>
  </si>
  <si>
    <t>⑧</t>
    <phoneticPr fontId="1"/>
  </si>
  <si>
    <t>㋟</t>
    <phoneticPr fontId="1"/>
  </si>
  <si>
    <t>⑨</t>
    <phoneticPr fontId="1"/>
  </si>
  <si>
    <t>㋹</t>
    <phoneticPr fontId="1"/>
  </si>
  <si>
    <t>㋞</t>
    <phoneticPr fontId="1"/>
  </si>
  <si>
    <t>⑪</t>
    <phoneticPr fontId="1"/>
  </si>
  <si>
    <t>㋡</t>
    <phoneticPr fontId="1"/>
  </si>
  <si>
    <t>㋧</t>
    <phoneticPr fontId="1"/>
  </si>
  <si>
    <t>㋤</t>
    <phoneticPr fontId="1"/>
  </si>
  <si>
    <t>⑭</t>
    <phoneticPr fontId="1"/>
  </si>
  <si>
    <t>⑮</t>
    <phoneticPr fontId="1"/>
  </si>
  <si>
    <t>⑯</t>
    <phoneticPr fontId="1"/>
  </si>
  <si>
    <t>⑰</t>
    <phoneticPr fontId="1"/>
  </si>
  <si>
    <t>貸倒金</t>
    <rPh sb="0" eb="1">
      <t>カ</t>
    </rPh>
    <rPh sb="1" eb="2">
      <t>タオ</t>
    </rPh>
    <rPh sb="2" eb="3">
      <t>キン</t>
    </rPh>
    <phoneticPr fontId="1"/>
  </si>
  <si>
    <t>従事月数</t>
    <rPh sb="0" eb="2">
      <t>ジュウジ</t>
    </rPh>
    <rPh sb="2" eb="4">
      <t>ツキスウ</t>
    </rPh>
    <phoneticPr fontId="1"/>
  </si>
  <si>
    <t>玖珠町大字</t>
    <rPh sb="0" eb="3">
      <t>クスマチ</t>
    </rPh>
    <rPh sb="3" eb="5">
      <t>オオアザ</t>
    </rPh>
    <phoneticPr fontId="1"/>
  </si>
  <si>
    <t>金　　額　　（円）</t>
    <rPh sb="0" eb="1">
      <t>キン</t>
    </rPh>
    <rPh sb="3" eb="4">
      <t>ガク</t>
    </rPh>
    <rPh sb="7" eb="8">
      <t>エン</t>
    </rPh>
    <phoneticPr fontId="1"/>
  </si>
  <si>
    <t>a</t>
    <phoneticPr fontId="1"/>
  </si>
  <si>
    <t>㎡</t>
    <phoneticPr fontId="1"/>
  </si>
  <si>
    <t>②</t>
    <phoneticPr fontId="1"/>
  </si>
  <si>
    <t>Ⓐ</t>
    <phoneticPr fontId="1"/>
  </si>
  <si>
    <t>⑬</t>
    <phoneticPr fontId="1"/>
  </si>
  <si>
    <t>⑦</t>
    <phoneticPr fontId="1"/>
  </si>
  <si>
    <t>取得・生産    ・定植等       の年月日</t>
    <rPh sb="0" eb="2">
      <t>シュトク</t>
    </rPh>
    <rPh sb="3" eb="5">
      <t>セイサン</t>
    </rPh>
    <rPh sb="10" eb="13">
      <t>テイショクナド</t>
    </rPh>
    <rPh sb="21" eb="24">
      <t>ネンガッピ</t>
    </rPh>
    <phoneticPr fontId="1"/>
  </si>
  <si>
    <t>㋭育成中の果      樹等から生じ       た収入金額</t>
    <rPh sb="1" eb="3">
      <t>イクセイ</t>
    </rPh>
    <rPh sb="3" eb="4">
      <t>チュウ</t>
    </rPh>
    <rPh sb="5" eb="6">
      <t>ハタシ</t>
    </rPh>
    <rPh sb="12" eb="13">
      <t>キ</t>
    </rPh>
    <rPh sb="13" eb="14">
      <t>トウ</t>
    </rPh>
    <rPh sb="16" eb="17">
      <t>ショウ</t>
    </rPh>
    <rPh sb="26" eb="28">
      <t>シュウニュウ</t>
    </rPh>
    <rPh sb="28" eb="30">
      <t>キンガク</t>
    </rPh>
    <phoneticPr fontId="1"/>
  </si>
  <si>
    <t>金　　額</t>
    <rPh sb="0" eb="1">
      <t>キン</t>
    </rPh>
    <rPh sb="3" eb="4">
      <t>ガク</t>
    </rPh>
    <phoneticPr fontId="1"/>
  </si>
  <si>
    <t>取得価額　　　（償却保証額）</t>
    <rPh sb="0" eb="2">
      <t>シュトク</t>
    </rPh>
    <rPh sb="2" eb="4">
      <t>カガク</t>
    </rPh>
    <rPh sb="8" eb="10">
      <t>ショウキャク</t>
    </rPh>
    <rPh sb="10" eb="12">
      <t>ホショウ</t>
    </rPh>
    <rPh sb="12" eb="13">
      <t>ガク</t>
    </rPh>
    <phoneticPr fontId="1"/>
  </si>
  <si>
    <t>摘　　　　要</t>
    <rPh sb="0" eb="1">
      <t>テキ</t>
    </rPh>
    <rPh sb="5" eb="6">
      <t>ヨウ</t>
    </rPh>
    <phoneticPr fontId="1"/>
  </si>
  <si>
    <t>金         額</t>
    <rPh sb="0" eb="1">
      <t>キン</t>
    </rPh>
    <rPh sb="10" eb="11">
      <t>ガク</t>
    </rPh>
    <phoneticPr fontId="1"/>
  </si>
  <si>
    <t>耕作面積　　a</t>
    <rPh sb="0" eb="2">
      <t>コウサク</t>
    </rPh>
    <rPh sb="2" eb="4">
      <t>メンセキ</t>
    </rPh>
    <phoneticPr fontId="1"/>
  </si>
  <si>
    <t>雑（業務）</t>
    <rPh sb="0" eb="1">
      <t>ザツ</t>
    </rPh>
    <rPh sb="2" eb="4">
      <t>ギョウム</t>
    </rPh>
    <phoneticPr fontId="1"/>
  </si>
  <si>
    <t>住所</t>
    <rPh sb="0" eb="2">
      <t>ジュウショ</t>
    </rPh>
    <phoneticPr fontId="1"/>
  </si>
  <si>
    <t>氏名</t>
    <rPh sb="0" eb="2">
      <t>シメイ</t>
    </rPh>
    <phoneticPr fontId="1"/>
  </si>
  <si>
    <t>連絡先</t>
    <rPh sb="0" eb="3">
      <t>レンラクサキ</t>
    </rPh>
    <phoneticPr fontId="1"/>
  </si>
  <si>
    <t>提出用</t>
    <rPh sb="0" eb="2">
      <t>テイシュツ</t>
    </rPh>
    <rPh sb="2" eb="3">
      <t>ヨウ</t>
    </rPh>
    <phoneticPr fontId="1"/>
  </si>
  <si>
    <t>令和６年　　　　月　　　　日　　　　提出</t>
    <rPh sb="0" eb="2">
      <t>レイワ</t>
    </rPh>
    <rPh sb="3" eb="4">
      <t>ネン</t>
    </rPh>
    <rPh sb="8" eb="9">
      <t>ガツ</t>
    </rPh>
    <rPh sb="13" eb="14">
      <t>ニチ</t>
    </rPh>
    <rPh sb="18" eb="20">
      <t>テイシュツ</t>
    </rPh>
    <phoneticPr fontId="1"/>
  </si>
  <si>
    <t>農　　業</t>
    <rPh sb="0" eb="1">
      <t>ノウ</t>
    </rPh>
    <rPh sb="3" eb="4">
      <t>ギョウ</t>
    </rPh>
    <phoneticPr fontId="1"/>
  </si>
  <si>
    <t>（自　令和５年１月１日　　　至　　令和５年１２月３１日）</t>
    <rPh sb="1" eb="2">
      <t>ジ</t>
    </rPh>
    <rPh sb="3" eb="5">
      <t>レイワ</t>
    </rPh>
    <rPh sb="6" eb="7">
      <t>ネン</t>
    </rPh>
    <rPh sb="8" eb="9">
      <t>ガツ</t>
    </rPh>
    <rPh sb="10" eb="11">
      <t>ニチ</t>
    </rPh>
    <rPh sb="14" eb="15">
      <t>イタル</t>
    </rPh>
    <rPh sb="17" eb="19">
      <t>レイワ</t>
    </rPh>
    <rPh sb="20" eb="21">
      <t>ネン</t>
    </rPh>
    <rPh sb="23" eb="24">
      <t>ガツ</t>
    </rPh>
    <rPh sb="26" eb="27">
      <t>ニチ</t>
    </rPh>
    <phoneticPr fontId="1"/>
  </si>
  <si>
    <t>㊁</t>
    <phoneticPr fontId="1"/>
  </si>
  <si>
    <t>〇雇人費内訳</t>
    <rPh sb="1" eb="3">
      <t>ヤトイニン</t>
    </rPh>
    <rPh sb="3" eb="4">
      <t>ヒ</t>
    </rPh>
    <rPh sb="4" eb="6">
      <t>ウチワケ</t>
    </rPh>
    <phoneticPr fontId="1"/>
  </si>
  <si>
    <t>〇事業専従者の氏名</t>
    <rPh sb="1" eb="3">
      <t>ジギョウ</t>
    </rPh>
    <rPh sb="3" eb="6">
      <t>センジュウシャ</t>
    </rPh>
    <rPh sb="7" eb="9">
      <t>シメイ</t>
    </rPh>
    <phoneticPr fontId="1"/>
  </si>
  <si>
    <t>収　入　金　額</t>
    <rPh sb="0" eb="1">
      <t>オサム</t>
    </rPh>
    <rPh sb="2" eb="3">
      <t>ニュウ</t>
    </rPh>
    <rPh sb="4" eb="5">
      <t>カネ</t>
    </rPh>
    <rPh sb="6" eb="7">
      <t>ガク</t>
    </rPh>
    <phoneticPr fontId="1"/>
  </si>
  <si>
    <t>経　　　　　　　　　　　　費</t>
    <rPh sb="0" eb="1">
      <t>ヘ</t>
    </rPh>
    <rPh sb="13" eb="14">
      <t>ヒ</t>
    </rPh>
    <phoneticPr fontId="1"/>
  </si>
  <si>
    <t>そ　の　他　の　経　費</t>
    <rPh sb="4" eb="5">
      <t>タ</t>
    </rPh>
    <rPh sb="8" eb="9">
      <t>ヘ</t>
    </rPh>
    <rPh sb="10" eb="11">
      <t>ヒ</t>
    </rPh>
    <phoneticPr fontId="1"/>
  </si>
  <si>
    <t>経　　　　　　　　　　　費</t>
    <rPh sb="0" eb="1">
      <t>ヘ</t>
    </rPh>
    <rPh sb="12" eb="13">
      <t>ヒ</t>
    </rPh>
    <phoneticPr fontId="1"/>
  </si>
  <si>
    <t>科　　　目</t>
    <rPh sb="0" eb="1">
      <t>カ</t>
    </rPh>
    <rPh sb="4" eb="5">
      <t>メ</t>
    </rPh>
    <phoneticPr fontId="1"/>
  </si>
  <si>
    <t>販売金額</t>
    <rPh sb="0" eb="4">
      <t>ハンバイキンガク</t>
    </rPh>
    <phoneticPr fontId="1"/>
  </si>
  <si>
    <t>家事消費
事業消費</t>
    <rPh sb="0" eb="4">
      <t>カジショウヒ</t>
    </rPh>
    <rPh sb="5" eb="9">
      <t>ジギョウショウヒ</t>
    </rPh>
    <phoneticPr fontId="1"/>
  </si>
  <si>
    <t>小計　（①＋②＋③）</t>
    <rPh sb="0" eb="2">
      <t>ショウケイ</t>
    </rPh>
    <phoneticPr fontId="1"/>
  </si>
  <si>
    <t>農産物の
棚　卸　高</t>
    <rPh sb="0" eb="3">
      <t>ノウサンブツ</t>
    </rPh>
    <rPh sb="5" eb="6">
      <t>タナ</t>
    </rPh>
    <rPh sb="7" eb="8">
      <t>オロシ</t>
    </rPh>
    <rPh sb="9" eb="10">
      <t>タカ</t>
    </rPh>
    <phoneticPr fontId="1"/>
  </si>
  <si>
    <t>雇人費</t>
    <rPh sb="0" eb="2">
      <t>ヤトイニン</t>
    </rPh>
    <rPh sb="2" eb="3">
      <t>ヒ</t>
    </rPh>
    <phoneticPr fontId="1"/>
  </si>
  <si>
    <t>減価償却費</t>
    <rPh sb="0" eb="5">
      <t>ゲンカショウキャクヒ</t>
    </rPh>
    <phoneticPr fontId="1"/>
  </si>
  <si>
    <t>租税公課</t>
    <rPh sb="0" eb="4">
      <t>ソゼイコウカ</t>
    </rPh>
    <phoneticPr fontId="1"/>
  </si>
  <si>
    <t>種　苗　費</t>
    <rPh sb="0" eb="1">
      <t>タネ</t>
    </rPh>
    <rPh sb="2" eb="3">
      <t>ナエ</t>
    </rPh>
    <rPh sb="4" eb="5">
      <t>ヒ</t>
    </rPh>
    <phoneticPr fontId="1"/>
  </si>
  <si>
    <t>素　畜　費</t>
    <rPh sb="0" eb="1">
      <t>ス</t>
    </rPh>
    <rPh sb="2" eb="3">
      <t>チク</t>
    </rPh>
    <rPh sb="4" eb="5">
      <t>ヒ</t>
    </rPh>
    <phoneticPr fontId="1"/>
  </si>
  <si>
    <t>肥　料　費</t>
    <rPh sb="0" eb="1">
      <t>コエ</t>
    </rPh>
    <rPh sb="2" eb="3">
      <t>リョウ</t>
    </rPh>
    <rPh sb="4" eb="5">
      <t>ヒ</t>
    </rPh>
    <phoneticPr fontId="1"/>
  </si>
  <si>
    <t>農薬・衛生費</t>
    <rPh sb="0" eb="2">
      <t>ノウヤク</t>
    </rPh>
    <rPh sb="3" eb="6">
      <t>エイセイヒ</t>
    </rPh>
    <phoneticPr fontId="1"/>
  </si>
  <si>
    <t>諸材料費</t>
    <rPh sb="0" eb="4">
      <t>ショザイリョウヒ</t>
    </rPh>
    <phoneticPr fontId="1"/>
  </si>
  <si>
    <t>動力光熱費</t>
    <rPh sb="0" eb="5">
      <t>ドウリョクコウネツヒ</t>
    </rPh>
    <phoneticPr fontId="1"/>
  </si>
  <si>
    <t>土地改良費</t>
    <rPh sb="0" eb="5">
      <t>トチカイリョウヒ</t>
    </rPh>
    <phoneticPr fontId="1"/>
  </si>
  <si>
    <t>共同取組活動費</t>
    <rPh sb="0" eb="2">
      <t>キョウドウ</t>
    </rPh>
    <rPh sb="2" eb="4">
      <t>トリクミ</t>
    </rPh>
    <rPh sb="4" eb="7">
      <t>カツドウヒ</t>
    </rPh>
    <phoneticPr fontId="1"/>
  </si>
  <si>
    <t>農産物以外の
棚　卸　高</t>
    <rPh sb="0" eb="3">
      <t>ノウサンブツ</t>
    </rPh>
    <rPh sb="3" eb="5">
      <t>イガイ</t>
    </rPh>
    <rPh sb="7" eb="8">
      <t>タナ</t>
    </rPh>
    <rPh sb="9" eb="10">
      <t>オロシ</t>
    </rPh>
    <rPh sb="11" eb="12">
      <t>タカ</t>
    </rPh>
    <phoneticPr fontId="1"/>
  </si>
  <si>
    <t>経費計
（⑧～⑫までの計＋⑬）</t>
    <rPh sb="0" eb="2">
      <t>ケイヒ</t>
    </rPh>
    <rPh sb="2" eb="3">
      <t>ケイ</t>
    </rPh>
    <rPh sb="11" eb="12">
      <t>ケイ</t>
    </rPh>
    <phoneticPr fontId="1"/>
  </si>
  <si>
    <t>専従者控除前の所得金額
（⑦－⑭）</t>
    <rPh sb="0" eb="3">
      <t>センジュウシャ</t>
    </rPh>
    <rPh sb="3" eb="5">
      <t>コウジョ</t>
    </rPh>
    <rPh sb="5" eb="6">
      <t>マエ</t>
    </rPh>
    <rPh sb="7" eb="9">
      <t>ショトク</t>
    </rPh>
    <rPh sb="9" eb="11">
      <t>キンガク</t>
    </rPh>
    <phoneticPr fontId="1"/>
  </si>
  <si>
    <t>専従者控除</t>
    <rPh sb="0" eb="3">
      <t>センジュウシャ</t>
    </rPh>
    <rPh sb="3" eb="5">
      <t>コウジョ</t>
    </rPh>
    <phoneticPr fontId="1"/>
  </si>
  <si>
    <t>所得金額（⑮－⑯）</t>
    <rPh sb="0" eb="2">
      <t>ショトク</t>
    </rPh>
    <rPh sb="2" eb="4">
      <t>キンガク</t>
    </rPh>
    <phoneticPr fontId="1"/>
  </si>
  <si>
    <t>⑰のうち、肉用牛について
特例の適用を受ける金額</t>
    <rPh sb="5" eb="8">
      <t>ニクヨウギュウ</t>
    </rPh>
    <rPh sb="13" eb="15">
      <t>トクレイ</t>
    </rPh>
    <rPh sb="16" eb="18">
      <t>テキヨウ</t>
    </rPh>
    <rPh sb="19" eb="20">
      <t>ウ</t>
    </rPh>
    <rPh sb="22" eb="24">
      <t>キンガク</t>
    </rPh>
    <phoneticPr fontId="1"/>
  </si>
  <si>
    <t>氏名・住所又は作業名</t>
    <rPh sb="0" eb="2">
      <t>シメイ</t>
    </rPh>
    <rPh sb="3" eb="5">
      <t>ジュウショ</t>
    </rPh>
    <rPh sb="5" eb="6">
      <t>マタ</t>
    </rPh>
    <rPh sb="7" eb="10">
      <t>サギョウメイ</t>
    </rPh>
    <phoneticPr fontId="1"/>
  </si>
  <si>
    <t>日数</t>
    <rPh sb="0" eb="2">
      <t>ニッスウ</t>
    </rPh>
    <phoneticPr fontId="1"/>
  </si>
  <si>
    <t>現金
現物</t>
    <rPh sb="0" eb="2">
      <t>ゲンキン</t>
    </rPh>
    <rPh sb="3" eb="5">
      <t>ゲンブツ</t>
    </rPh>
    <phoneticPr fontId="1"/>
  </si>
  <si>
    <t>小作料、賃耕料等
の別</t>
    <rPh sb="0" eb="3">
      <t>コサクリョウ</t>
    </rPh>
    <rPh sb="4" eb="5">
      <t>チン</t>
    </rPh>
    <rPh sb="5" eb="6">
      <t>タガヤ</t>
    </rPh>
    <rPh sb="6" eb="7">
      <t>リョウ</t>
    </rPh>
    <rPh sb="7" eb="8">
      <t>トウ</t>
    </rPh>
    <rPh sb="10" eb="11">
      <t>ベツ</t>
    </rPh>
    <phoneticPr fontId="1"/>
  </si>
  <si>
    <t>年齢</t>
    <rPh sb="0" eb="2">
      <t>ネンレイ</t>
    </rPh>
    <phoneticPr fontId="1"/>
  </si>
  <si>
    <t>続柄</t>
    <rPh sb="0" eb="2">
      <t>ゾクガラ</t>
    </rPh>
    <phoneticPr fontId="1"/>
  </si>
  <si>
    <t>↓「農業」または「雑（業務））のいずれかを選択してください。</t>
    <rPh sb="2" eb="4">
      <t>ノウギョウ</t>
    </rPh>
    <rPh sb="9" eb="10">
      <t>ザツ</t>
    </rPh>
    <rPh sb="11" eb="13">
      <t>ギョウム</t>
    </rPh>
    <rPh sb="21" eb="23">
      <t>センタク</t>
    </rPh>
    <phoneticPr fontId="1"/>
  </si>
  <si>
    <t>計　（④ー⑤＋⑥）</t>
    <rPh sb="0" eb="1">
      <t>ケイ</t>
    </rPh>
    <phoneticPr fontId="1"/>
  </si>
  <si>
    <t>収入月日</t>
    <rPh sb="0" eb="2">
      <t>シュウニュウ</t>
    </rPh>
    <rPh sb="2" eb="4">
      <t>ガッピ</t>
    </rPh>
    <phoneticPr fontId="1"/>
  </si>
  <si>
    <t>収　入</t>
    <rPh sb="0" eb="3">
      <t>シュウニュウ</t>
    </rPh>
    <phoneticPr fontId="1"/>
  </si>
  <si>
    <t>農畜産物販売金額</t>
    <rPh sb="0" eb="2">
      <t>ノウチク</t>
    </rPh>
    <rPh sb="2" eb="4">
      <t>サンブツ</t>
    </rPh>
    <rPh sb="4" eb="6">
      <t>ハンバイ</t>
    </rPh>
    <rPh sb="6" eb="8">
      <t>キンガク</t>
    </rPh>
    <phoneticPr fontId="1"/>
  </si>
  <si>
    <t>番号</t>
    <rPh sb="0" eb="2">
      <t>バンゴウ</t>
    </rPh>
    <phoneticPr fontId="1"/>
  </si>
  <si>
    <t>支払月日</t>
    <rPh sb="0" eb="2">
      <t>シハライ</t>
    </rPh>
    <rPh sb="2" eb="4">
      <t>ガッピ</t>
    </rPh>
    <phoneticPr fontId="1"/>
  </si>
  <si>
    <t>項      目</t>
    <rPh sb="0" eb="1">
      <t>コウ</t>
    </rPh>
    <rPh sb="7" eb="8">
      <t>メ</t>
    </rPh>
    <phoneticPr fontId="1"/>
  </si>
  <si>
    <t>金   額</t>
    <rPh sb="0" eb="1">
      <t>キン</t>
    </rPh>
    <rPh sb="4" eb="5">
      <t>ガク</t>
    </rPh>
    <phoneticPr fontId="1"/>
  </si>
  <si>
    <t>　販　売　品　目（数量　袋/kg）</t>
    <rPh sb="1" eb="4">
      <t>ハンバイ</t>
    </rPh>
    <rPh sb="5" eb="8">
      <t>ヒンモク</t>
    </rPh>
    <rPh sb="9" eb="11">
      <t>スウリョウ</t>
    </rPh>
    <rPh sb="12" eb="13">
      <t>タイ</t>
    </rPh>
    <phoneticPr fontId="1"/>
  </si>
  <si>
    <t>・</t>
  </si>
  <si>
    <t>固定資産税</t>
    <rPh sb="0" eb="2">
      <t>コテイ</t>
    </rPh>
    <rPh sb="2" eb="5">
      <t>シサンゼイ</t>
    </rPh>
    <phoneticPr fontId="1"/>
  </si>
  <si>
    <t xml:space="preserve"> １.１～
　 　 12.31</t>
    <phoneticPr fontId="1"/>
  </si>
  <si>
    <t>農協販売実績表</t>
    <rPh sb="0" eb="2">
      <t>ノウキョウ</t>
    </rPh>
    <rPh sb="2" eb="4">
      <t>ハンバイ</t>
    </rPh>
    <rPh sb="4" eb="6">
      <t>ジッセキ</t>
    </rPh>
    <rPh sb="6" eb="7">
      <t>ヒョウ</t>
    </rPh>
    <phoneticPr fontId="1"/>
  </si>
  <si>
    <t>子牛市場出荷手数料</t>
    <rPh sb="0" eb="2">
      <t>コウシ</t>
    </rPh>
    <rPh sb="2" eb="4">
      <t>シジョウ</t>
    </rPh>
    <rPh sb="4" eb="6">
      <t>シュッカ</t>
    </rPh>
    <rPh sb="6" eb="9">
      <t>テスウリョウ</t>
    </rPh>
    <phoneticPr fontId="1"/>
  </si>
  <si>
    <t>出     荷     米          （          袋）</t>
    <rPh sb="0" eb="1">
      <t>デ</t>
    </rPh>
    <rPh sb="6" eb="7">
      <t>ニ</t>
    </rPh>
    <rPh sb="12" eb="13">
      <t>マイ</t>
    </rPh>
    <phoneticPr fontId="1"/>
  </si>
  <si>
    <t>水利費</t>
    <rPh sb="0" eb="2">
      <t>スイリ</t>
    </rPh>
    <rPh sb="2" eb="3">
      <t>ヒ</t>
    </rPh>
    <phoneticPr fontId="1"/>
  </si>
  <si>
    <t>野菜市場出荷手数料</t>
    <rPh sb="0" eb="2">
      <t>ヤサイ</t>
    </rPh>
    <rPh sb="2" eb="4">
      <t>シジョウ</t>
    </rPh>
    <rPh sb="4" eb="6">
      <t>シュッカ</t>
    </rPh>
    <rPh sb="6" eb="9">
      <t>テスウリョウ</t>
    </rPh>
    <phoneticPr fontId="1"/>
  </si>
  <si>
    <t>自 家 保 有 米          （          袋）</t>
    <rPh sb="0" eb="1">
      <t>ジ</t>
    </rPh>
    <rPh sb="2" eb="3">
      <t>イエ</t>
    </rPh>
    <rPh sb="4" eb="5">
      <t>ホ</t>
    </rPh>
    <rPh sb="6" eb="7">
      <t>ユウ</t>
    </rPh>
    <rPh sb="8" eb="9">
      <t>ベイ</t>
    </rPh>
    <rPh sb="30" eb="31">
      <t>タイ</t>
    </rPh>
    <phoneticPr fontId="1"/>
  </si>
  <si>
    <t>農協組合費（賦課金）</t>
    <rPh sb="0" eb="2">
      <t>ノウキョウ</t>
    </rPh>
    <rPh sb="2" eb="5">
      <t>クミアイヒ</t>
    </rPh>
    <rPh sb="6" eb="9">
      <t>フカキン</t>
    </rPh>
    <phoneticPr fontId="1"/>
  </si>
  <si>
    <t>　　　　　　　　（             ）</t>
    <phoneticPr fontId="1"/>
  </si>
  <si>
    <t>雑収入</t>
    <rPh sb="0" eb="1">
      <t>ザツ</t>
    </rPh>
    <rPh sb="1" eb="3">
      <t>シュウニュウ</t>
    </rPh>
    <phoneticPr fontId="1"/>
  </si>
  <si>
    <t>中山間地域等直接支払交付金</t>
    <rPh sb="0" eb="1">
      <t>チュウサン</t>
    </rPh>
    <rPh sb="1" eb="3">
      <t>サンカン</t>
    </rPh>
    <rPh sb="3" eb="5">
      <t>チイキ</t>
    </rPh>
    <rPh sb="5" eb="6">
      <t>ナド</t>
    </rPh>
    <rPh sb="6" eb="8">
      <t>チョクセツ</t>
    </rPh>
    <rPh sb="8" eb="10">
      <t>シハライ</t>
    </rPh>
    <rPh sb="10" eb="13">
      <t>コウフキン</t>
    </rPh>
    <phoneticPr fontId="1"/>
  </si>
  <si>
    <t>水稲被害共済金</t>
    <rPh sb="0" eb="2">
      <t>スイトウ</t>
    </rPh>
    <rPh sb="2" eb="4">
      <t>ヒガイ</t>
    </rPh>
    <rPh sb="4" eb="6">
      <t>キョウサイ</t>
    </rPh>
    <rPh sb="6" eb="7">
      <t>キン</t>
    </rPh>
    <phoneticPr fontId="1"/>
  </si>
  <si>
    <t>稲作経営安定事業交付金</t>
    <rPh sb="0" eb="2">
      <t>イナサク</t>
    </rPh>
    <rPh sb="2" eb="4">
      <t>ケイエイ</t>
    </rPh>
    <rPh sb="4" eb="6">
      <t>アンテイ</t>
    </rPh>
    <rPh sb="6" eb="8">
      <t>ジギョウ</t>
    </rPh>
    <rPh sb="8" eb="11">
      <t>コウフキン</t>
    </rPh>
    <phoneticPr fontId="1"/>
  </si>
  <si>
    <t>産米販売メリット</t>
    <rPh sb="0" eb="1">
      <t>サン</t>
    </rPh>
    <rPh sb="1" eb="2">
      <t>マイ</t>
    </rPh>
    <rPh sb="2" eb="4">
      <t>ハンバイ</t>
    </rPh>
    <phoneticPr fontId="1"/>
  </si>
  <si>
    <t>作業委託料</t>
    <rPh sb="0" eb="2">
      <t>サギョウ</t>
    </rPh>
    <rPh sb="2" eb="4">
      <t>イタク</t>
    </rPh>
    <rPh sb="4" eb="5">
      <t>リョウ</t>
    </rPh>
    <phoneticPr fontId="1"/>
  </si>
  <si>
    <t>種付料</t>
    <rPh sb="0" eb="2">
      <t>タネツケ</t>
    </rPh>
    <rPh sb="2" eb="3">
      <t>リョウ</t>
    </rPh>
    <phoneticPr fontId="1"/>
  </si>
  <si>
    <t>住 所 ・ 氏 名</t>
    <rPh sb="0" eb="1">
      <t>ジュウ</t>
    </rPh>
    <rPh sb="2" eb="3">
      <t>ショ</t>
    </rPh>
    <rPh sb="6" eb="7">
      <t>シ</t>
    </rPh>
    <rPh sb="8" eb="9">
      <t>メイ</t>
    </rPh>
    <phoneticPr fontId="1"/>
  </si>
  <si>
    <t>登録料</t>
    <rPh sb="0" eb="2">
      <t>トウロク</t>
    </rPh>
    <rPh sb="2" eb="3">
      <t>リョウ</t>
    </rPh>
    <phoneticPr fontId="1"/>
  </si>
  <si>
    <t>共同取組活動分（中山間地域等交付金分）</t>
    <rPh sb="0" eb="2">
      <t>キョウドウ</t>
    </rPh>
    <rPh sb="2" eb="4">
      <t>トリク</t>
    </rPh>
    <rPh sb="4" eb="6">
      <t>カツドウ</t>
    </rPh>
    <rPh sb="6" eb="7">
      <t>ブン</t>
    </rPh>
    <rPh sb="8" eb="9">
      <t>チュウ</t>
    </rPh>
    <rPh sb="9" eb="10">
      <t>ヤマ</t>
    </rPh>
    <rPh sb="10" eb="11">
      <t>カン</t>
    </rPh>
    <rPh sb="11" eb="13">
      <t>チイキ</t>
    </rPh>
    <rPh sb="13" eb="14">
      <t>トウ</t>
    </rPh>
    <rPh sb="14" eb="17">
      <t>コウフキン</t>
    </rPh>
    <rPh sb="17" eb="18">
      <t>ブン</t>
    </rPh>
    <phoneticPr fontId="1"/>
  </si>
  <si>
    <t>経　費</t>
    <rPh sb="0" eb="3">
      <t>ケイヒ</t>
    </rPh>
    <phoneticPr fontId="1"/>
  </si>
  <si>
    <t>…家事相当分は除いてください</t>
    <rPh sb="1" eb="3">
      <t>カジ</t>
    </rPh>
    <rPh sb="3" eb="5">
      <t>ソウトウ</t>
    </rPh>
    <rPh sb="5" eb="6">
      <t>ブン</t>
    </rPh>
    <rPh sb="7" eb="8">
      <t>ノゾ</t>
    </rPh>
    <phoneticPr fontId="1"/>
  </si>
  <si>
    <t>⑧　雇人費</t>
    <rPh sb="2" eb="3">
      <t>ヤト</t>
    </rPh>
    <rPh sb="3" eb="4">
      <t>ニン</t>
    </rPh>
    <rPh sb="4" eb="5">
      <t>ヒ</t>
    </rPh>
    <phoneticPr fontId="1"/>
  </si>
  <si>
    <t>ガソリン</t>
    <phoneticPr fontId="1"/>
  </si>
  <si>
    <t>軽油</t>
    <phoneticPr fontId="1"/>
  </si>
  <si>
    <t>雇人費の内訳の合計</t>
    <rPh sb="0" eb="1">
      <t>ヤト</t>
    </rPh>
    <rPh sb="1" eb="2">
      <t>ニン</t>
    </rPh>
    <rPh sb="2" eb="3">
      <t>ヒ</t>
    </rPh>
    <rPh sb="4" eb="6">
      <t>ウチワケ</t>
    </rPh>
    <rPh sb="7" eb="9">
      <t>ゴウケイ</t>
    </rPh>
    <phoneticPr fontId="1"/>
  </si>
  <si>
    <t>灯油</t>
    <rPh sb="0" eb="2">
      <t>トウユ</t>
    </rPh>
    <phoneticPr fontId="1"/>
  </si>
  <si>
    <t>⑨　小作料・賃借料</t>
    <rPh sb="2" eb="5">
      <t>コサクリョウ</t>
    </rPh>
    <rPh sb="6" eb="9">
      <t>チンシャクリョウ</t>
    </rPh>
    <phoneticPr fontId="1"/>
  </si>
  <si>
    <t>小作料・賃借料の内訳の合計</t>
    <rPh sb="0" eb="3">
      <t>コサクリョウ</t>
    </rPh>
    <rPh sb="4" eb="7">
      <t>チンシャクリョウ</t>
    </rPh>
    <rPh sb="8" eb="10">
      <t>ウチワケ</t>
    </rPh>
    <rPh sb="11" eb="13">
      <t>ゴウケイ</t>
    </rPh>
    <phoneticPr fontId="1"/>
  </si>
  <si>
    <t>⑩　減価償却費</t>
    <rPh sb="2" eb="4">
      <t>ゲンカ</t>
    </rPh>
    <rPh sb="4" eb="6">
      <t>ショウキャク</t>
    </rPh>
    <rPh sb="6" eb="7">
      <t>ヒ</t>
    </rPh>
    <phoneticPr fontId="1"/>
  </si>
  <si>
    <t>減価償却費の計算の合計</t>
    <rPh sb="0" eb="2">
      <t>ゲンカ</t>
    </rPh>
    <rPh sb="2" eb="4">
      <t>ショウキャク</t>
    </rPh>
    <rPh sb="4" eb="5">
      <t>ヒ</t>
    </rPh>
    <rPh sb="6" eb="8">
      <t>ケイサン</t>
    </rPh>
    <rPh sb="9" eb="11">
      <t>ゴウケイ</t>
    </rPh>
    <phoneticPr fontId="1"/>
  </si>
  <si>
    <t>⑪　貸倒金</t>
    <rPh sb="2" eb="5">
      <t>カシダオレキン</t>
    </rPh>
    <phoneticPr fontId="1"/>
  </si>
  <si>
    <t>⑫　利子割引料</t>
    <rPh sb="2" eb="4">
      <t>リシ</t>
    </rPh>
    <rPh sb="4" eb="7">
      <t>ワリビキリョウ</t>
    </rPh>
    <phoneticPr fontId="1"/>
  </si>
  <si>
    <t>水稲共済掛金</t>
    <rPh sb="0" eb="2">
      <t>スイトウ</t>
    </rPh>
    <rPh sb="2" eb="4">
      <t>キョウサイ</t>
    </rPh>
    <rPh sb="4" eb="6">
      <t>カケキン</t>
    </rPh>
    <phoneticPr fontId="1"/>
  </si>
  <si>
    <t>家畜共済掛金</t>
    <rPh sb="0" eb="2">
      <t>カチク</t>
    </rPh>
    <rPh sb="2" eb="4">
      <t>キョウサイ</t>
    </rPh>
    <rPh sb="4" eb="6">
      <t>カケキン</t>
    </rPh>
    <phoneticPr fontId="1"/>
  </si>
  <si>
    <t>その他</t>
    <rPh sb="0" eb="3">
      <t>ソノタ</t>
    </rPh>
    <phoneticPr fontId="1"/>
  </si>
  <si>
    <t>雑収入</t>
    <rPh sb="0" eb="3">
      <t>ザツシュウニュウ</t>
    </rPh>
    <phoneticPr fontId="1"/>
  </si>
  <si>
    <t>小作料・賃借料</t>
    <rPh sb="0" eb="3">
      <t>コサクリョウ</t>
    </rPh>
    <rPh sb="4" eb="7">
      <t>チンシャクリョウ</t>
    </rPh>
    <phoneticPr fontId="1"/>
  </si>
  <si>
    <t>飼　料　費</t>
    <rPh sb="0" eb="1">
      <t>シ</t>
    </rPh>
    <rPh sb="2" eb="3">
      <t>リョウ</t>
    </rPh>
    <rPh sb="4" eb="5">
      <t>ヒ</t>
    </rPh>
    <phoneticPr fontId="1"/>
  </si>
  <si>
    <t>農　具　費</t>
    <rPh sb="0" eb="1">
      <t>ノウ</t>
    </rPh>
    <rPh sb="2" eb="3">
      <t>グ</t>
    </rPh>
    <rPh sb="4" eb="5">
      <t>ヒ</t>
    </rPh>
    <phoneticPr fontId="1"/>
  </si>
  <si>
    <t>経費から差し引く果樹
牛馬等の育成費用</t>
    <rPh sb="0" eb="2">
      <t>ケイヒ</t>
    </rPh>
    <rPh sb="4" eb="5">
      <t>サ</t>
    </rPh>
    <rPh sb="6" eb="7">
      <t>ヒ</t>
    </rPh>
    <rPh sb="8" eb="10">
      <t>カジュ</t>
    </rPh>
    <rPh sb="11" eb="13">
      <t>ギュウバ</t>
    </rPh>
    <rPh sb="13" eb="14">
      <t>トウ</t>
    </rPh>
    <rPh sb="15" eb="19">
      <t>イクセイヒヨウ</t>
    </rPh>
    <phoneticPr fontId="1"/>
  </si>
  <si>
    <t>小計
（㋑～㋧までの計－㋤－㋶）</t>
    <rPh sb="0" eb="2">
      <t>ショウケイ</t>
    </rPh>
    <rPh sb="10" eb="11">
      <t>ケイ</t>
    </rPh>
    <phoneticPr fontId="1"/>
  </si>
  <si>
    <t>a　kg　</t>
    <phoneticPr fontId="1"/>
  </si>
  <si>
    <t>その他（</t>
    <rPh sb="2" eb="3">
      <t>タ</t>
    </rPh>
    <phoneticPr fontId="1"/>
  </si>
  <si>
    <t>合計（円）</t>
    <rPh sb="0" eb="2">
      <t>ゴウケイ</t>
    </rPh>
    <rPh sb="3" eb="4">
      <t>エン</t>
    </rPh>
    <phoneticPr fontId="1"/>
  </si>
  <si>
    <t>源泉徴収税額</t>
    <rPh sb="0" eb="2">
      <t>ゲンセン</t>
    </rPh>
    <rPh sb="2" eb="4">
      <t>チョウシュウ</t>
    </rPh>
    <rPh sb="4" eb="6">
      <t>ゼイガク</t>
    </rPh>
    <phoneticPr fontId="1"/>
  </si>
  <si>
    <t>支払額（円）</t>
    <rPh sb="0" eb="3">
      <t>シハライガク</t>
    </rPh>
    <rPh sb="4" eb="5">
      <t>エン</t>
    </rPh>
    <phoneticPr fontId="1"/>
  </si>
  <si>
    <t>配偶者</t>
    <rPh sb="0" eb="3">
      <t>ハイグウシャ</t>
    </rPh>
    <phoneticPr fontId="24"/>
  </si>
  <si>
    <t>父</t>
    <rPh sb="0" eb="1">
      <t>チチ</t>
    </rPh>
    <phoneticPr fontId="24"/>
  </si>
  <si>
    <t>母</t>
    <rPh sb="0" eb="1">
      <t>ハハ</t>
    </rPh>
    <phoneticPr fontId="24"/>
  </si>
  <si>
    <t>子</t>
    <rPh sb="0" eb="1">
      <t>コ</t>
    </rPh>
    <phoneticPr fontId="24"/>
  </si>
  <si>
    <t>兄</t>
    <rPh sb="0" eb="1">
      <t>アニ</t>
    </rPh>
    <phoneticPr fontId="24"/>
  </si>
  <si>
    <t>姉</t>
    <rPh sb="0" eb="1">
      <t>アネ</t>
    </rPh>
    <phoneticPr fontId="24"/>
  </si>
  <si>
    <t>弟</t>
    <rPh sb="0" eb="1">
      <t>オトウト</t>
    </rPh>
    <phoneticPr fontId="24"/>
  </si>
  <si>
    <t>妹</t>
    <rPh sb="0" eb="1">
      <t>イモウト</t>
    </rPh>
    <phoneticPr fontId="24"/>
  </si>
  <si>
    <t>祖父</t>
    <rPh sb="0" eb="2">
      <t>ソフ</t>
    </rPh>
    <phoneticPr fontId="24"/>
  </si>
  <si>
    <t>祖母</t>
    <rPh sb="0" eb="2">
      <t>ソボ</t>
    </rPh>
    <phoneticPr fontId="24"/>
  </si>
  <si>
    <t>伯父</t>
    <rPh sb="0" eb="2">
      <t>オジ</t>
    </rPh>
    <phoneticPr fontId="24"/>
  </si>
  <si>
    <t>叔父</t>
    <rPh sb="0" eb="2">
      <t>オジ</t>
    </rPh>
    <phoneticPr fontId="24"/>
  </si>
  <si>
    <t>伯母</t>
    <rPh sb="0" eb="2">
      <t>オバ</t>
    </rPh>
    <phoneticPr fontId="24"/>
  </si>
  <si>
    <t>その他</t>
    <rPh sb="2" eb="3">
      <t>タ</t>
    </rPh>
    <phoneticPr fontId="24"/>
  </si>
  <si>
    <t>下記明細のシートから入力をお願いします。</t>
    <rPh sb="0" eb="2">
      <t>カキ</t>
    </rPh>
    <rPh sb="2" eb="4">
      <t>メイサイ</t>
    </rPh>
    <rPh sb="10" eb="12">
      <t>ニュウリョク</t>
    </rPh>
    <rPh sb="14" eb="15">
      <t>ネガ</t>
    </rPh>
    <phoneticPr fontId="1"/>
  </si>
  <si>
    <t>注意</t>
    <rPh sb="0" eb="2">
      <t>チュウイ</t>
    </rPh>
    <phoneticPr fontId="1"/>
  </si>
  <si>
    <t>㋑　租税公課</t>
    <rPh sb="2" eb="4">
      <t>ソゼイ</t>
    </rPh>
    <rPh sb="4" eb="6">
      <t>コウカ</t>
    </rPh>
    <phoneticPr fontId="1"/>
  </si>
  <si>
    <t>㋺　種苗費</t>
    <rPh sb="2" eb="4">
      <t>シュビョウ</t>
    </rPh>
    <rPh sb="4" eb="5">
      <t>ヒ</t>
    </rPh>
    <phoneticPr fontId="1"/>
  </si>
  <si>
    <t>㋩　素畜費</t>
    <rPh sb="2" eb="3">
      <t>モト</t>
    </rPh>
    <rPh sb="3" eb="4">
      <t>チクサン</t>
    </rPh>
    <rPh sb="4" eb="5">
      <t>ヒ</t>
    </rPh>
    <phoneticPr fontId="1"/>
  </si>
  <si>
    <t>㊁　肥料費</t>
    <rPh sb="2" eb="4">
      <t>ヒリョウ</t>
    </rPh>
    <rPh sb="4" eb="5">
      <t>ヒ</t>
    </rPh>
    <phoneticPr fontId="1"/>
  </si>
  <si>
    <t>㋭　飼料費</t>
    <rPh sb="2" eb="4">
      <t>シリョウ</t>
    </rPh>
    <rPh sb="4" eb="5">
      <t>ヒ</t>
    </rPh>
    <phoneticPr fontId="1"/>
  </si>
  <si>
    <t>㋬　農具費</t>
    <rPh sb="2" eb="4">
      <t>ノウグ</t>
    </rPh>
    <rPh sb="4" eb="5">
      <t>ヒ</t>
    </rPh>
    <phoneticPr fontId="1"/>
  </si>
  <si>
    <t>㋣　農薬衛生費</t>
    <rPh sb="2" eb="4">
      <t>ノウヤク</t>
    </rPh>
    <rPh sb="4" eb="7">
      <t>エイセイヒ</t>
    </rPh>
    <phoneticPr fontId="1"/>
  </si>
  <si>
    <t>㋠　諸材料費</t>
    <rPh sb="2" eb="3">
      <t>ショ</t>
    </rPh>
    <rPh sb="3" eb="6">
      <t>ザイリョウヒ</t>
    </rPh>
    <phoneticPr fontId="1"/>
  </si>
  <si>
    <t>㋷　修繕費</t>
    <rPh sb="2" eb="5">
      <t>シュウゼンヒ</t>
    </rPh>
    <phoneticPr fontId="1"/>
  </si>
  <si>
    <t>㋦　動力光熱費</t>
    <rPh sb="2" eb="4">
      <t>ドウリョク</t>
    </rPh>
    <rPh sb="4" eb="7">
      <t>コウネツヒ</t>
    </rPh>
    <phoneticPr fontId="1"/>
  </si>
  <si>
    <t>㋸　作業用衣料費</t>
    <rPh sb="2" eb="5">
      <t>サギョウヨウ</t>
    </rPh>
    <rPh sb="5" eb="7">
      <t>イリョウ</t>
    </rPh>
    <rPh sb="7" eb="8">
      <t>ヒ</t>
    </rPh>
    <phoneticPr fontId="1"/>
  </si>
  <si>
    <t>㋾　農業共済掛金</t>
    <rPh sb="2" eb="4">
      <t>ノウギョウ</t>
    </rPh>
    <rPh sb="4" eb="6">
      <t>キョウサイ</t>
    </rPh>
    <rPh sb="6" eb="8">
      <t>カケキン</t>
    </rPh>
    <phoneticPr fontId="1"/>
  </si>
  <si>
    <t>㋻　荷造運賃手数料</t>
    <rPh sb="2" eb="4">
      <t>ニヅク</t>
    </rPh>
    <rPh sb="4" eb="6">
      <t>ウンチン</t>
    </rPh>
    <rPh sb="6" eb="9">
      <t>テスウリョウ</t>
    </rPh>
    <phoneticPr fontId="1"/>
  </si>
  <si>
    <t>㋕　土地改良費</t>
    <rPh sb="2" eb="4">
      <t>トチ</t>
    </rPh>
    <rPh sb="4" eb="6">
      <t>カイリョウ</t>
    </rPh>
    <rPh sb="6" eb="7">
      <t>ヒ</t>
    </rPh>
    <phoneticPr fontId="1"/>
  </si>
  <si>
    <t>㋵　</t>
    <phoneticPr fontId="1"/>
  </si>
  <si>
    <t>㋟　</t>
    <phoneticPr fontId="1"/>
  </si>
  <si>
    <t>㋡　雑費</t>
    <rPh sb="2" eb="4">
      <t>ザッピ</t>
    </rPh>
    <phoneticPr fontId="1"/>
  </si>
  <si>
    <t>税務署提出用ではありません。確定申告をされる方は確定申告用の収支内訳書を使用してください。</t>
    <rPh sb="0" eb="3">
      <t>ゼイムショ</t>
    </rPh>
    <rPh sb="3" eb="5">
      <t>テイシュツ</t>
    </rPh>
    <rPh sb="5" eb="6">
      <t>ヨウ</t>
    </rPh>
    <rPh sb="14" eb="16">
      <t>カクテイ</t>
    </rPh>
    <rPh sb="16" eb="18">
      <t>シンコク</t>
    </rPh>
    <rPh sb="22" eb="23">
      <t>カタ</t>
    </rPh>
    <rPh sb="24" eb="29">
      <t>カクテイシンコクヨウ</t>
    </rPh>
    <rPh sb="30" eb="35">
      <t>シュウシウチワケショ</t>
    </rPh>
    <rPh sb="36" eb="38">
      <t>シヨウ</t>
    </rPh>
    <phoneticPr fontId="1"/>
  </si>
  <si>
    <t>修　繕　費</t>
    <rPh sb="0" eb="1">
      <t>オサム</t>
    </rPh>
    <rPh sb="2" eb="3">
      <t>ゼン</t>
    </rPh>
    <rPh sb="4" eb="5">
      <t>ヒ</t>
    </rPh>
    <phoneticPr fontId="1"/>
  </si>
  <si>
    <t>貸　倒　金</t>
    <rPh sb="0" eb="1">
      <t>カ</t>
    </rPh>
    <rPh sb="2" eb="3">
      <t>タオ</t>
    </rPh>
    <rPh sb="4" eb="5">
      <t>キン</t>
    </rPh>
    <phoneticPr fontId="1"/>
  </si>
  <si>
    <t>雇　人　費</t>
    <rPh sb="0" eb="1">
      <t>ヤトイ</t>
    </rPh>
    <rPh sb="2" eb="3">
      <t>ヒト</t>
    </rPh>
    <rPh sb="4" eb="5">
      <t>ヒ</t>
    </rPh>
    <phoneticPr fontId="1"/>
  </si>
  <si>
    <t>人分）</t>
    <rPh sb="0" eb="2">
      <t>ニンブン</t>
    </rPh>
    <phoneticPr fontId="1"/>
  </si>
  <si>
    <t>農産物等の　　　　　　　　　　　　　　　　　　　種類品名等</t>
    <rPh sb="0" eb="3">
      <t>ノウサンブツ</t>
    </rPh>
    <rPh sb="3" eb="4">
      <t>トウ</t>
    </rPh>
    <rPh sb="24" eb="26">
      <t>シュルイ</t>
    </rPh>
    <rPh sb="26" eb="28">
      <t>ヒンメイ</t>
    </rPh>
    <rPh sb="28" eb="29">
      <t>トウ</t>
    </rPh>
    <phoneticPr fontId="1"/>
  </si>
  <si>
    <t>農産物計　　　　　　　　　（Ⓐ＋Ⓑ）</t>
    <rPh sb="0" eb="3">
      <t>ノウサンブツ</t>
    </rPh>
    <rPh sb="3" eb="4">
      <t>ケイ</t>
    </rPh>
    <phoneticPr fontId="1"/>
  </si>
  <si>
    <t>〇小作料・賃借料の内訳</t>
    <rPh sb="1" eb="4">
      <t>コサクリョウ</t>
    </rPh>
    <rPh sb="5" eb="8">
      <t>チンシャクリョウ</t>
    </rPh>
    <rPh sb="9" eb="11">
      <t>ウチワケ</t>
    </rPh>
    <phoneticPr fontId="1"/>
  </si>
  <si>
    <t>令和５年分収支内訳書（農業・雑（業務）　所得用）</t>
    <rPh sb="0" eb="2">
      <t>レイワ</t>
    </rPh>
    <rPh sb="3" eb="4">
      <t>ネン</t>
    </rPh>
    <rPh sb="4" eb="5">
      <t>ブン</t>
    </rPh>
    <rPh sb="5" eb="7">
      <t>シュウシ</t>
    </rPh>
    <rPh sb="7" eb="10">
      <t>ウチワケショ</t>
    </rPh>
    <rPh sb="11" eb="13">
      <t>ノウギョウ</t>
    </rPh>
    <rPh sb="14" eb="15">
      <t>ザツ</t>
    </rPh>
    <rPh sb="16" eb="18">
      <t>ギョウム</t>
    </rPh>
    <rPh sb="20" eb="23">
      <t>ショトクヨウ</t>
    </rPh>
    <phoneticPr fontId="1"/>
  </si>
  <si>
    <t>小作料、
賃耕料の別</t>
    <rPh sb="0" eb="3">
      <t>コサクリョウ</t>
    </rPh>
    <rPh sb="5" eb="6">
      <t>チン</t>
    </rPh>
    <rPh sb="6" eb="7">
      <t>タガヤ</t>
    </rPh>
    <rPh sb="7" eb="8">
      <t>リョウ</t>
    </rPh>
    <rPh sb="9" eb="10">
      <t>ベツ</t>
    </rPh>
    <phoneticPr fontId="1"/>
  </si>
  <si>
    <t>科目</t>
    <rPh sb="0" eb="2">
      <t>カモク</t>
    </rPh>
    <phoneticPr fontId="1"/>
  </si>
  <si>
    <t>家事消費・事業消費</t>
    <rPh sb="0" eb="4">
      <t>カジショウヒ</t>
    </rPh>
    <rPh sb="5" eb="7">
      <t>ジギョウ</t>
    </rPh>
    <rPh sb="7" eb="9">
      <t>ショウヒ</t>
    </rPh>
    <phoneticPr fontId="1"/>
  </si>
  <si>
    <t>農産物の棚卸</t>
    <rPh sb="0" eb="3">
      <t>ノウサンブツ</t>
    </rPh>
    <rPh sb="4" eb="6">
      <t>タナオロシ</t>
    </rPh>
    <phoneticPr fontId="1"/>
  </si>
  <si>
    <t>計　　　　（4-5+6）</t>
    <rPh sb="0" eb="1">
      <t>ケイ</t>
    </rPh>
    <phoneticPr fontId="1"/>
  </si>
  <si>
    <t>収入金額</t>
    <rPh sb="0" eb="4">
      <t>シュウニュウキンガク</t>
    </rPh>
    <phoneticPr fontId="1"/>
  </si>
  <si>
    <t>販　売　金　額</t>
    <rPh sb="0" eb="1">
      <t>ハン</t>
    </rPh>
    <rPh sb="2" eb="3">
      <t>バイ</t>
    </rPh>
    <rPh sb="4" eb="5">
      <t>カネ</t>
    </rPh>
    <rPh sb="6" eb="7">
      <t>ガク</t>
    </rPh>
    <phoneticPr fontId="1"/>
  </si>
  <si>
    <t>（補助金等）</t>
    <rPh sb="1" eb="5">
      <t>ホジョキントウ</t>
    </rPh>
    <phoneticPr fontId="1"/>
  </si>
  <si>
    <t>（補助金等以外）</t>
    <rPh sb="1" eb="7">
      <t>ホジョキントウイガイ</t>
    </rPh>
    <phoneticPr fontId="1"/>
  </si>
  <si>
    <t>イ　決算額</t>
    <rPh sb="2" eb="5">
      <t>ケッサンガク</t>
    </rPh>
    <phoneticPr fontId="1"/>
  </si>
  <si>
    <t>ロ　特定の肉用牛</t>
    <rPh sb="2" eb="4">
      <t>トクテイ</t>
    </rPh>
    <rPh sb="5" eb="8">
      <t>ニクヨウギュウ</t>
    </rPh>
    <phoneticPr fontId="1"/>
  </si>
  <si>
    <t>ハ　特定の肉用牛以外</t>
    <rPh sb="2" eb="4">
      <t>トクテイ</t>
    </rPh>
    <rPh sb="5" eb="8">
      <t>ニクヨウギュウ</t>
    </rPh>
    <rPh sb="8" eb="10">
      <t>イガイ</t>
    </rPh>
    <phoneticPr fontId="1"/>
  </si>
  <si>
    <t>免税対象
飼育牛</t>
    <rPh sb="0" eb="2">
      <t>メンゼイ</t>
    </rPh>
    <rPh sb="2" eb="4">
      <t>タイショウ</t>
    </rPh>
    <rPh sb="5" eb="8">
      <t>シイクギュウ</t>
    </rPh>
    <phoneticPr fontId="1"/>
  </si>
  <si>
    <t>左記以外
（100万以上等）</t>
    <rPh sb="0" eb="4">
      <t>サキイガイ</t>
    </rPh>
    <rPh sb="9" eb="10">
      <t>マン</t>
    </rPh>
    <rPh sb="10" eb="12">
      <t>イジョウ</t>
    </rPh>
    <rPh sb="12" eb="13">
      <t>トウ</t>
    </rPh>
    <phoneticPr fontId="1"/>
  </si>
  <si>
    <t>ハ　特定の
肉用牛以外</t>
    <rPh sb="2" eb="4">
      <t>トクテイ</t>
    </rPh>
    <rPh sb="6" eb="9">
      <t>ニクヨウギュウ</t>
    </rPh>
    <rPh sb="9" eb="11">
      <t>イガイ</t>
    </rPh>
    <phoneticPr fontId="1"/>
  </si>
  <si>
    <t>　　　特定肉用牛売上（7欄のロ）</t>
    <rPh sb="3" eb="5">
      <t>トクテイ</t>
    </rPh>
    <rPh sb="5" eb="8">
      <t>ニクヨウギュウ</t>
    </rPh>
    <rPh sb="8" eb="10">
      <t>ウリアゲ</t>
    </rPh>
    <rPh sb="12" eb="13">
      <t>ラン</t>
    </rPh>
    <phoneticPr fontId="1"/>
  </si>
  <si>
    <t>〇 　特定の肉用牛の売上割合</t>
    <rPh sb="3" eb="5">
      <t>トクテイ</t>
    </rPh>
    <rPh sb="6" eb="9">
      <t>ニクヨウギュウ</t>
    </rPh>
    <rPh sb="10" eb="12">
      <t>ウリアゲ</t>
    </rPh>
    <rPh sb="12" eb="14">
      <t>ワリアイ</t>
    </rPh>
    <phoneticPr fontId="1"/>
  </si>
  <si>
    <t>　　　農業総売上（7欄のイ）</t>
    <rPh sb="3" eb="5">
      <t>ノウギョウ</t>
    </rPh>
    <rPh sb="5" eb="8">
      <t>ソウウリアゲ</t>
    </rPh>
    <rPh sb="10" eb="11">
      <t>ラン</t>
    </rPh>
    <phoneticPr fontId="1"/>
  </si>
  <si>
    <t>円）</t>
    <rPh sb="0" eb="1">
      <t>エン</t>
    </rPh>
    <phoneticPr fontId="1"/>
  </si>
  <si>
    <t>（</t>
    <phoneticPr fontId="1"/>
  </si>
  <si>
    <t>＝</t>
    <phoneticPr fontId="1"/>
  </si>
  <si>
    <t>A　特定の肉用牛の</t>
    <rPh sb="2" eb="4">
      <t>トクテイ</t>
    </rPh>
    <rPh sb="5" eb="8">
      <t>ニクヨウギュウ</t>
    </rPh>
    <phoneticPr fontId="1"/>
  </si>
  <si>
    <t>　　売上割合</t>
    <rPh sb="2" eb="6">
      <t>ウリアゲワリアイ</t>
    </rPh>
    <phoneticPr fontId="1"/>
  </si>
  <si>
    <t>〇</t>
    <phoneticPr fontId="1"/>
  </si>
  <si>
    <t>共通経費の配分</t>
    <rPh sb="0" eb="2">
      <t>キョウツウ</t>
    </rPh>
    <rPh sb="2" eb="4">
      <t>ケイヒ</t>
    </rPh>
    <rPh sb="5" eb="7">
      <t>ハイブン</t>
    </rPh>
    <phoneticPr fontId="1"/>
  </si>
  <si>
    <t>共通経費計（14欄の二）</t>
    <rPh sb="0" eb="4">
      <t>キョウツウケイヒ</t>
    </rPh>
    <rPh sb="4" eb="5">
      <t>ケイ</t>
    </rPh>
    <rPh sb="8" eb="9">
      <t>ラン</t>
    </rPh>
    <rPh sb="10" eb="11">
      <t>ニ</t>
    </rPh>
    <phoneticPr fontId="1"/>
  </si>
  <si>
    <t>×</t>
    <phoneticPr fontId="1"/>
  </si>
  <si>
    <t>A　売上割合</t>
    <rPh sb="2" eb="4">
      <t>ウリアゲ</t>
    </rPh>
    <rPh sb="4" eb="6">
      <t>ワリアイ</t>
    </rPh>
    <phoneticPr fontId="1"/>
  </si>
  <si>
    <t>特定肉用牛の経費</t>
    <rPh sb="0" eb="2">
      <t>トクテイ</t>
    </rPh>
    <rPh sb="2" eb="5">
      <t>ニクヨウギュウ</t>
    </rPh>
    <rPh sb="6" eb="8">
      <t>ケイヒ</t>
    </rPh>
    <phoneticPr fontId="1"/>
  </si>
  <si>
    <t>（共通経費の配分のロへ）</t>
    <rPh sb="1" eb="3">
      <t>キョウツウ</t>
    </rPh>
    <rPh sb="3" eb="5">
      <t>ケイヒ</t>
    </rPh>
    <rPh sb="6" eb="8">
      <t>ハイブン</t>
    </rPh>
    <phoneticPr fontId="1"/>
  </si>
  <si>
    <t>※特定の肉用牛の売上割合によらず、頭数比や使用割合等により個別に算出する場合は、共通経費欄に記載せず、各科目のロ及びハに直接配分する。</t>
    <rPh sb="1" eb="3">
      <t>トクテイ</t>
    </rPh>
    <rPh sb="4" eb="7">
      <t>ニクヨウギュウ</t>
    </rPh>
    <rPh sb="8" eb="10">
      <t>ウリアゲ</t>
    </rPh>
    <rPh sb="10" eb="12">
      <t>ワリアイ</t>
    </rPh>
    <rPh sb="17" eb="19">
      <t>アタマカズ</t>
    </rPh>
    <rPh sb="19" eb="20">
      <t>ヒ</t>
    </rPh>
    <rPh sb="21" eb="23">
      <t>シヨウ</t>
    </rPh>
    <rPh sb="23" eb="25">
      <t>ワリアイ</t>
    </rPh>
    <rPh sb="25" eb="26">
      <t>トウ</t>
    </rPh>
    <rPh sb="29" eb="31">
      <t>コベツ</t>
    </rPh>
    <rPh sb="32" eb="34">
      <t>サンシュツ</t>
    </rPh>
    <rPh sb="36" eb="38">
      <t>バアイ</t>
    </rPh>
    <rPh sb="40" eb="42">
      <t>キョウツウ</t>
    </rPh>
    <rPh sb="42" eb="44">
      <t>ケイヒ</t>
    </rPh>
    <rPh sb="44" eb="45">
      <t>ラン</t>
    </rPh>
    <rPh sb="46" eb="48">
      <t>キサイ</t>
    </rPh>
    <rPh sb="51" eb="52">
      <t>カク</t>
    </rPh>
    <rPh sb="52" eb="54">
      <t>カモク</t>
    </rPh>
    <rPh sb="56" eb="57">
      <t>オヨ</t>
    </rPh>
    <rPh sb="60" eb="62">
      <t>チョクセツ</t>
    </rPh>
    <rPh sb="62" eb="64">
      <t>ハイブン</t>
    </rPh>
    <phoneticPr fontId="1"/>
  </si>
  <si>
    <t>専従者控除の配分</t>
    <rPh sb="0" eb="3">
      <t>センジュウシャ</t>
    </rPh>
    <rPh sb="3" eb="5">
      <t>コウジョ</t>
    </rPh>
    <rPh sb="6" eb="8">
      <t>ハイブン</t>
    </rPh>
    <phoneticPr fontId="1"/>
  </si>
  <si>
    <t>専従者控除額（16欄）</t>
    <rPh sb="0" eb="3">
      <t>センジュウシャ</t>
    </rPh>
    <rPh sb="3" eb="5">
      <t>コウジョ</t>
    </rPh>
    <rPh sb="5" eb="6">
      <t>ガク</t>
    </rPh>
    <rPh sb="9" eb="10">
      <t>ラン</t>
    </rPh>
    <phoneticPr fontId="1"/>
  </si>
  <si>
    <t>※　就業時間等により合理的な区分できる場合は、売上割合に関わらず、就業時間等の割合で配分する。</t>
    <rPh sb="2" eb="4">
      <t>シュウギョウ</t>
    </rPh>
    <rPh sb="4" eb="7">
      <t>ジカントウ</t>
    </rPh>
    <rPh sb="10" eb="13">
      <t>ゴウリテキ</t>
    </rPh>
    <rPh sb="14" eb="16">
      <t>クブン</t>
    </rPh>
    <rPh sb="19" eb="21">
      <t>バアイ</t>
    </rPh>
    <rPh sb="23" eb="25">
      <t>ウリアゲ</t>
    </rPh>
    <rPh sb="25" eb="27">
      <t>ワリアイ</t>
    </rPh>
    <rPh sb="28" eb="29">
      <t>カカ</t>
    </rPh>
    <rPh sb="33" eb="37">
      <t>シュウギョウジカン</t>
    </rPh>
    <rPh sb="37" eb="38">
      <t>トウ</t>
    </rPh>
    <rPh sb="39" eb="41">
      <t>ワリアイ</t>
    </rPh>
    <rPh sb="42" eb="44">
      <t>ハイブン</t>
    </rPh>
    <phoneticPr fontId="1"/>
  </si>
  <si>
    <t>イ</t>
    <phoneticPr fontId="1"/>
  </si>
  <si>
    <t>ロ</t>
    <phoneticPr fontId="1"/>
  </si>
  <si>
    <t>ハ</t>
    <phoneticPr fontId="1"/>
  </si>
  <si>
    <t>二</t>
    <rPh sb="0" eb="1">
      <t>ニ</t>
    </rPh>
    <phoneticPr fontId="1"/>
  </si>
  <si>
    <t>ホ</t>
    <phoneticPr fontId="1"/>
  </si>
  <si>
    <t>ヘ</t>
    <phoneticPr fontId="1"/>
  </si>
  <si>
    <t>ト</t>
    <phoneticPr fontId="1"/>
  </si>
  <si>
    <t>チ</t>
    <phoneticPr fontId="1"/>
  </si>
  <si>
    <t>リ</t>
    <phoneticPr fontId="1"/>
  </si>
  <si>
    <t>ヌ</t>
    <phoneticPr fontId="1"/>
  </si>
  <si>
    <t>ル</t>
    <phoneticPr fontId="1"/>
  </si>
  <si>
    <t>ヲ</t>
    <phoneticPr fontId="1"/>
  </si>
  <si>
    <t>ワ</t>
    <phoneticPr fontId="1"/>
  </si>
  <si>
    <t>カ</t>
    <phoneticPr fontId="1"/>
  </si>
  <si>
    <t>ツ</t>
    <phoneticPr fontId="1"/>
  </si>
  <si>
    <t>ネ</t>
    <phoneticPr fontId="1"/>
  </si>
  <si>
    <t>ナ</t>
    <phoneticPr fontId="1"/>
  </si>
  <si>
    <t>ラ</t>
    <phoneticPr fontId="1"/>
  </si>
  <si>
    <t>経費</t>
    <rPh sb="0" eb="2">
      <t>ケイヒ</t>
    </rPh>
    <phoneticPr fontId="1"/>
  </si>
  <si>
    <t>減価償却費</t>
    <rPh sb="0" eb="4">
      <t>ゲンカショウキャク</t>
    </rPh>
    <rPh sb="4" eb="5">
      <t>ヒ</t>
    </rPh>
    <phoneticPr fontId="1"/>
  </si>
  <si>
    <t>利子割引料</t>
    <rPh sb="0" eb="2">
      <t>リシ</t>
    </rPh>
    <rPh sb="2" eb="5">
      <t>ワリビキリョウ</t>
    </rPh>
    <phoneticPr fontId="1"/>
  </si>
  <si>
    <t>農薬衛生費</t>
    <rPh sb="0" eb="2">
      <t>ノウヤク</t>
    </rPh>
    <rPh sb="2" eb="5">
      <t>エイセイヒ</t>
    </rPh>
    <phoneticPr fontId="1"/>
  </si>
  <si>
    <t>作業用衣料費</t>
    <rPh sb="0" eb="3">
      <t>サギョウヨウ</t>
    </rPh>
    <rPh sb="3" eb="6">
      <t>イリョウヒ</t>
    </rPh>
    <phoneticPr fontId="1"/>
  </si>
  <si>
    <t>農産物以外の
棚卸</t>
    <rPh sb="0" eb="3">
      <t>ノウサンブツ</t>
    </rPh>
    <rPh sb="3" eb="5">
      <t>イガイ</t>
    </rPh>
    <rPh sb="7" eb="9">
      <t>タナオロシ</t>
    </rPh>
    <phoneticPr fontId="1"/>
  </si>
  <si>
    <r>
      <t xml:space="preserve">ロ　特定の肉用牛
</t>
    </r>
    <r>
      <rPr>
        <sz val="6"/>
        <rFont val="ＭＳ Ｐゴシック"/>
        <family val="3"/>
        <charset val="128"/>
      </rPr>
      <t>（100万円以上を含む）</t>
    </r>
    <rPh sb="2" eb="4">
      <t>トクテイ</t>
    </rPh>
    <rPh sb="5" eb="8">
      <t>ニクヨウギュウ</t>
    </rPh>
    <rPh sb="13" eb="15">
      <t>マンエン</t>
    </rPh>
    <rPh sb="15" eb="17">
      <t>イジョウ</t>
    </rPh>
    <rPh sb="18" eb="19">
      <t>フク</t>
    </rPh>
    <phoneticPr fontId="1"/>
  </si>
  <si>
    <t>二　　　共　通</t>
    <rPh sb="0" eb="1">
      <t>ニ</t>
    </rPh>
    <rPh sb="4" eb="5">
      <t>トモ</t>
    </rPh>
    <rPh sb="6" eb="7">
      <t>ツウ</t>
    </rPh>
    <phoneticPr fontId="1"/>
  </si>
  <si>
    <t>経費から差し引く果樹牛馬等の育成費用</t>
    <rPh sb="0" eb="2">
      <t>ケイヒ</t>
    </rPh>
    <rPh sb="4" eb="5">
      <t>サ</t>
    </rPh>
    <rPh sb="6" eb="7">
      <t>ヒ</t>
    </rPh>
    <rPh sb="8" eb="10">
      <t>カジュ</t>
    </rPh>
    <rPh sb="10" eb="12">
      <t>ギュウバ</t>
    </rPh>
    <rPh sb="12" eb="13">
      <t>トウ</t>
    </rPh>
    <rPh sb="14" eb="16">
      <t>イクセイ</t>
    </rPh>
    <rPh sb="16" eb="18">
      <t>ヒヨウ</t>
    </rPh>
    <phoneticPr fontId="1"/>
  </si>
  <si>
    <t>所得金額</t>
    <rPh sb="0" eb="2">
      <t>ショトク</t>
    </rPh>
    <rPh sb="2" eb="4">
      <t>キンガク</t>
    </rPh>
    <phoneticPr fontId="1"/>
  </si>
  <si>
    <t>17のうち、肉用牛について特例の適用を受ける金額</t>
    <rPh sb="6" eb="9">
      <t>ニクヨウギュウ</t>
    </rPh>
    <rPh sb="13" eb="15">
      <t>トクレイ</t>
    </rPh>
    <rPh sb="16" eb="18">
      <t>テキヨウ</t>
    </rPh>
    <rPh sb="19" eb="20">
      <t>ウ</t>
    </rPh>
    <rPh sb="22" eb="24">
      <t>キンガク</t>
    </rPh>
    <phoneticPr fontId="1"/>
  </si>
  <si>
    <t>雇　人　費</t>
    <rPh sb="4" eb="5">
      <t>ヒ</t>
    </rPh>
    <phoneticPr fontId="1"/>
  </si>
  <si>
    <t>貸　倒　金</t>
    <rPh sb="0" eb="1">
      <t>カシ</t>
    </rPh>
    <rPh sb="2" eb="3">
      <t>トウ</t>
    </rPh>
    <rPh sb="4" eb="5">
      <t>キン</t>
    </rPh>
    <phoneticPr fontId="1"/>
  </si>
  <si>
    <r>
      <rPr>
        <b/>
        <sz val="8"/>
        <rFont val="ＭＳ Ｐゴシック"/>
        <family val="3"/>
        <charset val="128"/>
      </rPr>
      <t>経費計</t>
    </r>
    <r>
      <rPr>
        <sz val="8"/>
        <rFont val="ＭＳ Ｐゴシック"/>
        <family val="3"/>
        <charset val="128"/>
      </rPr>
      <t>（8～12までの計＋13）</t>
    </r>
    <rPh sb="0" eb="2">
      <t>ケイヒ</t>
    </rPh>
    <rPh sb="2" eb="3">
      <t>ケイ</t>
    </rPh>
    <rPh sb="11" eb="12">
      <t>ケイ</t>
    </rPh>
    <phoneticPr fontId="1"/>
  </si>
  <si>
    <r>
      <rPr>
        <b/>
        <sz val="8"/>
        <rFont val="ＭＳ Ｐゴシック"/>
        <family val="3"/>
        <charset val="128"/>
      </rPr>
      <t>小計</t>
    </r>
    <r>
      <rPr>
        <sz val="8"/>
        <rFont val="ＭＳ Ｐゴシック"/>
        <family val="3"/>
        <charset val="128"/>
      </rPr>
      <t>（イ～ネまでの計-ナーラ）</t>
    </r>
    <rPh sb="0" eb="2">
      <t>ショウケイ</t>
    </rPh>
    <rPh sb="9" eb="10">
      <t>ケイ</t>
    </rPh>
    <phoneticPr fontId="1"/>
  </si>
  <si>
    <r>
      <t>専従者控除前の所得金額</t>
    </r>
    <r>
      <rPr>
        <sz val="6"/>
        <rFont val="ＭＳ Ｐゴシック"/>
        <family val="3"/>
        <charset val="128"/>
      </rPr>
      <t>（7－（14＋共通経費））</t>
    </r>
    <rPh sb="0" eb="3">
      <t>センジュウシャ</t>
    </rPh>
    <rPh sb="3" eb="5">
      <t>コウジョ</t>
    </rPh>
    <rPh sb="5" eb="6">
      <t>マエ</t>
    </rPh>
    <rPh sb="7" eb="9">
      <t>ショトク</t>
    </rPh>
    <rPh sb="9" eb="11">
      <t>キンガク</t>
    </rPh>
    <rPh sb="18" eb="22">
      <t>キョウツウケイヒ</t>
    </rPh>
    <phoneticPr fontId="1"/>
  </si>
  <si>
    <t>農産物等の                                 種類品名等</t>
    <rPh sb="0" eb="3">
      <t>ノウサンブツ</t>
    </rPh>
    <rPh sb="3" eb="4">
      <t>トウ</t>
    </rPh>
    <rPh sb="38" eb="40">
      <t>シュルイ</t>
    </rPh>
    <rPh sb="40" eb="42">
      <t>ヒンメイ</t>
    </rPh>
    <rPh sb="42" eb="43">
      <t>トウ</t>
    </rPh>
    <phoneticPr fontId="1"/>
  </si>
  <si>
    <t>※　原価・経費の補てん金を除く</t>
    <rPh sb="2" eb="4">
      <t>ゲンカ</t>
    </rPh>
    <rPh sb="5" eb="7">
      <t>ケイヒ</t>
    </rPh>
    <rPh sb="8" eb="9">
      <t>ホ</t>
    </rPh>
    <rPh sb="11" eb="12">
      <t>キン</t>
    </rPh>
    <rPh sb="13" eb="14">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</si>
</sst>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8">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6"/>
      <name val="ＭＳ Ｐ明朝"/>
      <family val="1"/>
      <charset val="128"/>
    </font>
    <font>
      <sz val="9"/>
      <name val="ＭＳ Ｐ明朝"/>
      <family val="1"/>
      <charset val="128"/>
    </font>
    <font>
      <sz val="7"/>
      <name val="ＭＳ Ｐ明朝"/>
      <family val="1"/>
      <charset val="128"/>
    </font>
    <font>
      <sz val="10"/>
      <name val="ＭＳ Ｐ明朝"/>
      <family val="1"/>
      <charset val="128"/>
    </font>
    <font>
      <sz val="12"/>
      <name val="ＭＳ Ｐ明朝"/>
      <family val="1"/>
      <charset val="128"/>
    </font>
    <font>
      <vertAlign val="superscript"/>
      <sz val="8"/>
      <name val="ＭＳ Ｐ明朝"/>
      <family val="1"/>
      <charset val="128"/>
    </font>
    <font>
      <vertAlign val="superscript"/>
      <sz val="9"/>
      <name val="ＭＳ Ｐ明朝"/>
      <family val="1"/>
      <charset val="128"/>
    </font>
    <font>
      <b/>
      <sz val="11"/>
      <name val="ＭＳ Ｐ明朝"/>
      <family val="1"/>
      <charset val="128"/>
    </font>
    <font>
      <sz val="14"/>
      <name val="ＭＳ Ｐ明朝"/>
      <family val="1"/>
      <charset val="128"/>
    </font>
    <font>
      <sz val="11"/>
      <name val="ＭＳ Ｐゴシック"/>
      <family val="3"/>
      <charset val="128"/>
    </font>
    <font>
      <sz val="8"/>
      <color rgb="FFFF0000"/>
      <name val="ＭＳ Ｐ明朝"/>
      <family val="1"/>
      <charset val="128"/>
    </font>
    <font>
      <sz val="14"/>
      <name val="ＦＡ 明朝"/>
      <family val="1"/>
      <charset val="128"/>
    </font>
    <font>
      <sz val="10"/>
      <name val="ＦＡ 明朝"/>
      <family val="1"/>
      <charset val="128"/>
    </font>
    <font>
      <sz val="12"/>
      <name val="ＭＳ ゴシック"/>
      <family val="3"/>
      <charset val="128"/>
    </font>
    <font>
      <sz val="9"/>
      <name val="ＦＡ 明朝"/>
      <family val="1"/>
      <charset val="128"/>
    </font>
    <font>
      <sz val="8"/>
      <name val="ＦＡ 明朝"/>
      <family val="1"/>
      <charset val="128"/>
    </font>
    <font>
      <sz val="12"/>
      <name val="ＦＡ 明朝"/>
      <family val="1"/>
      <charset val="128"/>
    </font>
    <font>
      <sz val="10"/>
      <name val="ＭＳ ゴシック"/>
      <family val="3"/>
      <charset val="128"/>
    </font>
    <font>
      <sz val="11"/>
      <name val="ＭＳ ゴシック"/>
      <family val="3"/>
      <charset val="128"/>
    </font>
    <font>
      <sz val="9"/>
      <name val="ＭＳ ゴシック"/>
      <family val="3"/>
      <charset val="128"/>
    </font>
    <font>
      <sz val="6"/>
      <name val="ＭＳ Ｐゴシック"/>
      <family val="2"/>
      <charset val="128"/>
      <scheme val="minor"/>
    </font>
    <font>
      <b/>
      <sz val="12"/>
      <name val="ＦＡ 明朝"/>
      <family val="1"/>
      <charset val="128"/>
    </font>
    <font>
      <sz val="8"/>
      <name val="ＭＳ Ｐゴシック"/>
      <family val="3"/>
      <charset val="128"/>
    </font>
    <font>
      <b/>
      <sz val="8"/>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43"/>
        <bgColor indexed="64"/>
      </patternFill>
    </fill>
    <fill>
      <patternFill patternType="solid">
        <fgColor theme="9" tint="0.79998168889431442"/>
        <bgColor indexed="64"/>
      </patternFill>
    </fill>
    <fill>
      <patternFill patternType="solid">
        <fgColor rgb="FFFFFF00"/>
        <bgColor indexed="64"/>
      </patternFill>
    </fill>
  </fills>
  <borders count="106">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top/>
      <bottom/>
      <diagonal style="medium">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diagonal style="medium">
        <color indexed="64"/>
      </diagonal>
    </border>
    <border diagonalUp="1">
      <left/>
      <right style="thin">
        <color indexed="64"/>
      </right>
      <top/>
      <bottom/>
      <diagonal style="medium">
        <color indexed="64"/>
      </diagonal>
    </border>
    <border diagonalUp="1">
      <left style="thin">
        <color indexed="64"/>
      </left>
      <right/>
      <top/>
      <bottom style="thin">
        <color indexed="64"/>
      </bottom>
      <diagonal style="medium">
        <color indexed="64"/>
      </diagonal>
    </border>
    <border diagonalUp="1">
      <left/>
      <right/>
      <top/>
      <bottom style="thin">
        <color indexed="64"/>
      </bottom>
      <diagonal style="medium">
        <color indexed="64"/>
      </diagonal>
    </border>
    <border diagonalUp="1">
      <left/>
      <right style="thin">
        <color indexed="64"/>
      </right>
      <top/>
      <bottom style="thin">
        <color indexed="64"/>
      </bottom>
      <diagonal style="medium">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diagonalUp="1">
      <left style="medium">
        <color indexed="64"/>
      </left>
      <right/>
      <top style="double">
        <color indexed="64"/>
      </top>
      <bottom style="medium">
        <color indexed="64"/>
      </bottom>
      <diagonal style="medium">
        <color indexed="64"/>
      </diagonal>
    </border>
    <border diagonalUp="1">
      <left/>
      <right/>
      <top style="double">
        <color indexed="64"/>
      </top>
      <bottom style="medium">
        <color indexed="64"/>
      </bottom>
      <diagonal style="medium">
        <color indexed="64"/>
      </diagonal>
    </border>
    <border diagonalUp="1">
      <left/>
      <right style="thin">
        <color indexed="64"/>
      </right>
      <top style="double">
        <color indexed="64"/>
      </top>
      <bottom style="medium">
        <color indexed="64"/>
      </bottom>
      <diagonal style="medium">
        <color indexed="64"/>
      </diagonal>
    </border>
    <border>
      <left/>
      <right style="medium">
        <color indexed="64"/>
      </right>
      <top style="double">
        <color indexed="64"/>
      </top>
      <bottom style="double">
        <color indexed="64"/>
      </bottom>
      <diagonal/>
    </border>
    <border diagonalUp="1">
      <left/>
      <right style="medium">
        <color indexed="64"/>
      </right>
      <top/>
      <bottom/>
      <diagonal style="medium">
        <color indexed="64"/>
      </diagonal>
    </border>
    <border diagonalUp="1">
      <left style="thin">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double">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655">
    <xf numFmtId="0" fontId="0" fillId="0" borderId="0" xfId="0">
      <alignment vertical="center"/>
    </xf>
    <xf numFmtId="0" fontId="2" fillId="2" borderId="0" xfId="0" applyFont="1" applyFill="1">
      <alignment vertical="center"/>
    </xf>
    <xf numFmtId="0" fontId="9" fillId="2" borderId="0" xfId="0" applyFont="1" applyFill="1" applyAlignment="1">
      <alignment horizontal="right" vertical="center"/>
    </xf>
    <xf numFmtId="0" fontId="4" fillId="2" borderId="1" xfId="0" applyFont="1" applyFill="1" applyBorder="1" applyAlignment="1">
      <alignment vertical="top"/>
    </xf>
    <xf numFmtId="0" fontId="4" fillId="2" borderId="2" xfId="0" applyFont="1" applyFill="1" applyBorder="1" applyAlignment="1">
      <alignment vertical="top"/>
    </xf>
    <xf numFmtId="0" fontId="2" fillId="2" borderId="3" xfId="0" applyFont="1" applyFill="1" applyBorder="1" applyAlignment="1">
      <alignment horizontal="right" vertical="top"/>
    </xf>
    <xf numFmtId="0" fontId="4" fillId="2" borderId="3" xfId="0" applyFont="1" applyFill="1" applyBorder="1" applyAlignment="1">
      <alignment horizontal="right" vertical="top"/>
    </xf>
    <xf numFmtId="0" fontId="2" fillId="2" borderId="0" xfId="0" applyFont="1" applyFill="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vertical="center"/>
    </xf>
    <xf numFmtId="0" fontId="2" fillId="2" borderId="1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lignment vertical="center"/>
    </xf>
    <xf numFmtId="0" fontId="8" fillId="2" borderId="0" xfId="0" applyFont="1" applyFill="1">
      <alignment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4" fillId="2" borderId="3" xfId="0" applyFont="1" applyFill="1" applyBorder="1" applyAlignment="1">
      <alignment horizontal="right" vertical="top"/>
    </xf>
    <xf numFmtId="0" fontId="14" fillId="2" borderId="0" xfId="0" applyFont="1" applyFill="1">
      <alignment vertical="center"/>
    </xf>
    <xf numFmtId="38" fontId="16" fillId="0" borderId="35" xfId="1" applyFont="1" applyBorder="1" applyAlignment="1">
      <alignment horizontal="right" vertical="center"/>
    </xf>
    <xf numFmtId="38" fontId="16" fillId="0" borderId="40" xfId="1" applyFont="1" applyBorder="1" applyAlignment="1">
      <alignment horizontal="right" vertical="center"/>
    </xf>
    <xf numFmtId="38" fontId="16" fillId="0" borderId="35" xfId="1" applyFont="1" applyBorder="1" applyAlignment="1">
      <alignment vertical="center"/>
    </xf>
    <xf numFmtId="38" fontId="16" fillId="0" borderId="40" xfId="1" applyFont="1" applyBorder="1" applyAlignment="1">
      <alignment vertical="center"/>
    </xf>
    <xf numFmtId="38" fontId="16" fillId="0" borderId="0" xfId="1" applyFont="1" applyAlignment="1">
      <alignment horizontal="center" vertical="center"/>
    </xf>
    <xf numFmtId="38" fontId="17" fillId="0" borderId="0" xfId="1" applyFont="1" applyAlignment="1"/>
    <xf numFmtId="38" fontId="16" fillId="3" borderId="0" xfId="1" applyFont="1" applyFill="1" applyAlignment="1">
      <alignment horizontal="right" vertical="center"/>
    </xf>
    <xf numFmtId="38" fontId="18" fillId="0" borderId="31" xfId="1" applyFont="1" applyBorder="1" applyAlignment="1">
      <alignment horizontal="center" vertical="center"/>
    </xf>
    <xf numFmtId="38" fontId="18" fillId="0" borderId="32" xfId="1" applyFont="1" applyBorder="1" applyAlignment="1">
      <alignment horizontal="center" vertical="center"/>
    </xf>
    <xf numFmtId="38" fontId="18" fillId="0" borderId="33" xfId="1" applyFont="1" applyBorder="1" applyAlignment="1">
      <alignment horizontal="center" vertical="center"/>
    </xf>
    <xf numFmtId="38" fontId="16" fillId="0" borderId="34" xfId="1" applyFont="1" applyBorder="1" applyAlignment="1">
      <alignment horizontal="center" vertical="center"/>
    </xf>
    <xf numFmtId="38" fontId="16" fillId="0" borderId="4" xfId="1" applyFont="1" applyBorder="1" applyAlignment="1">
      <alignment horizontal="center" vertical="center"/>
    </xf>
    <xf numFmtId="38" fontId="16" fillId="0" borderId="4" xfId="1" applyFont="1" applyBorder="1" applyAlignment="1">
      <alignment horizontal="distributed" vertical="center"/>
    </xf>
    <xf numFmtId="38" fontId="19" fillId="0" borderId="13" xfId="1" applyFont="1" applyBorder="1" applyAlignment="1">
      <alignment horizontal="left" vertical="center" wrapText="1"/>
    </xf>
    <xf numFmtId="38" fontId="16" fillId="0" borderId="36" xfId="1" applyFont="1" applyBorder="1" applyAlignment="1">
      <alignment horizontal="center" vertical="center"/>
    </xf>
    <xf numFmtId="38" fontId="18" fillId="0" borderId="13" xfId="1" applyFont="1" applyBorder="1" applyAlignment="1">
      <alignment horizontal="right" vertical="center"/>
    </xf>
    <xf numFmtId="38" fontId="18" fillId="0" borderId="37" xfId="1" applyFont="1" applyBorder="1" applyAlignment="1">
      <alignment horizontal="right" vertical="center"/>
    </xf>
    <xf numFmtId="38" fontId="16" fillId="0" borderId="4" xfId="1" applyFont="1" applyBorder="1">
      <alignment vertical="center"/>
    </xf>
    <xf numFmtId="38" fontId="18" fillId="0" borderId="4" xfId="1" applyFont="1" applyBorder="1" applyAlignment="1">
      <alignment horizontal="right" vertical="center"/>
    </xf>
    <xf numFmtId="38" fontId="18" fillId="0" borderId="35" xfId="1" applyFont="1" applyBorder="1" applyAlignment="1">
      <alignment horizontal="right" vertical="center"/>
    </xf>
    <xf numFmtId="38" fontId="16" fillId="0" borderId="38" xfId="1" applyFont="1" applyBorder="1" applyAlignment="1">
      <alignment horizontal="center" vertical="center"/>
    </xf>
    <xf numFmtId="38" fontId="16" fillId="0" borderId="39" xfId="1" applyFont="1" applyBorder="1" applyAlignment="1">
      <alignment horizontal="center" vertical="center"/>
    </xf>
    <xf numFmtId="38" fontId="16" fillId="0" borderId="39" xfId="1" applyFont="1" applyBorder="1">
      <alignment vertical="center"/>
    </xf>
    <xf numFmtId="38" fontId="18" fillId="0" borderId="39" xfId="1" applyFont="1" applyBorder="1" applyAlignment="1">
      <alignment horizontal="right" vertical="center"/>
    </xf>
    <xf numFmtId="38" fontId="18" fillId="0" borderId="40" xfId="1" applyFont="1" applyBorder="1" applyAlignment="1">
      <alignment horizontal="right" vertical="center"/>
    </xf>
    <xf numFmtId="38" fontId="16" fillId="0" borderId="0" xfId="1" applyFont="1" applyAlignment="1">
      <alignment horizontal="right" vertical="center"/>
    </xf>
    <xf numFmtId="38" fontId="18" fillId="0" borderId="4" xfId="1" applyFont="1" applyBorder="1" applyAlignment="1">
      <alignment horizontal="distributed" vertical="center"/>
    </xf>
    <xf numFmtId="38" fontId="17" fillId="0" borderId="0" xfId="1" applyFont="1">
      <alignment vertical="center"/>
    </xf>
    <xf numFmtId="38" fontId="16" fillId="0" borderId="4" xfId="1" applyFont="1" applyBorder="1" applyAlignment="1">
      <alignment horizontal="right" vertical="center"/>
    </xf>
    <xf numFmtId="38" fontId="16" fillId="0" borderId="4" xfId="1" applyFont="1" applyBorder="1" applyAlignment="1">
      <alignment horizontal="distributed" vertical="distributed"/>
    </xf>
    <xf numFmtId="38" fontId="16" fillId="0" borderId="39" xfId="1" applyFont="1" applyBorder="1" applyAlignment="1">
      <alignment horizontal="right" vertical="center"/>
    </xf>
    <xf numFmtId="38" fontId="16" fillId="0" borderId="39" xfId="1" applyFont="1" applyBorder="1" applyAlignment="1">
      <alignment horizontal="distributed" vertical="center"/>
    </xf>
    <xf numFmtId="38" fontId="18" fillId="0" borderId="39" xfId="1" applyFont="1" applyBorder="1" applyAlignment="1">
      <alignment horizontal="distributed" vertical="center"/>
    </xf>
    <xf numFmtId="38" fontId="16" fillId="0" borderId="0" xfId="1" applyFont="1" applyAlignment="1">
      <alignment horizontal="distributed" vertical="center"/>
    </xf>
    <xf numFmtId="38" fontId="20" fillId="0" borderId="0" xfId="1" applyFont="1" applyAlignment="1"/>
    <xf numFmtId="38" fontId="21" fillId="0" borderId="0" xfId="1" applyFont="1">
      <alignment vertical="center"/>
    </xf>
    <xf numFmtId="38" fontId="16" fillId="0" borderId="0" xfId="1" applyFont="1">
      <alignment vertical="center"/>
    </xf>
    <xf numFmtId="38" fontId="22" fillId="0" borderId="0" xfId="1" applyFont="1" applyAlignment="1"/>
    <xf numFmtId="38" fontId="23" fillId="0" borderId="0" xfId="1" applyFont="1" applyAlignment="1"/>
    <xf numFmtId="38" fontId="18" fillId="5" borderId="31" xfId="1" applyFont="1" applyFill="1" applyBorder="1" applyAlignment="1">
      <alignment horizontal="center" vertical="center"/>
    </xf>
    <xf numFmtId="38" fontId="18" fillId="5" borderId="32" xfId="1" applyFont="1" applyFill="1" applyBorder="1" applyAlignment="1">
      <alignment horizontal="center" vertical="center"/>
    </xf>
    <xf numFmtId="38" fontId="18" fillId="5" borderId="32" xfId="1" applyFont="1" applyFill="1" applyBorder="1" applyAlignment="1">
      <alignment horizontal="left" vertical="center"/>
    </xf>
    <xf numFmtId="38" fontId="18" fillId="5" borderId="33" xfId="1" applyFont="1" applyFill="1" applyBorder="1" applyAlignment="1">
      <alignment horizontal="center" vertical="center"/>
    </xf>
    <xf numFmtId="38" fontId="25" fillId="0" borderId="0" xfId="1" applyFont="1" applyAlignment="1">
      <alignment horizontal="center" vertical="center"/>
    </xf>
    <xf numFmtId="0" fontId="2" fillId="8" borderId="0" xfId="0" applyFont="1" applyFill="1">
      <alignment vertical="center"/>
    </xf>
    <xf numFmtId="38" fontId="22" fillId="3" borderId="0" xfId="1" applyFont="1" applyFill="1" applyAlignment="1">
      <alignment horizontal="right"/>
    </xf>
    <xf numFmtId="0" fontId="26" fillId="2" borderId="0" xfId="0" applyFont="1" applyFill="1">
      <alignment vertical="center"/>
    </xf>
    <xf numFmtId="0" fontId="26" fillId="2" borderId="11" xfId="0" applyFont="1" applyFill="1" applyBorder="1">
      <alignment vertical="center"/>
    </xf>
    <xf numFmtId="0" fontId="26" fillId="2" borderId="5" xfId="0" applyFont="1" applyFill="1" applyBorder="1">
      <alignment vertical="center"/>
    </xf>
    <xf numFmtId="0" fontId="26" fillId="2" borderId="5" xfId="0" applyFont="1" applyFill="1" applyBorder="1" applyAlignment="1">
      <alignment vertical="center"/>
    </xf>
    <xf numFmtId="0" fontId="26" fillId="2" borderId="0" xfId="0" applyFont="1" applyFill="1" applyBorder="1" applyAlignment="1">
      <alignment horizontal="center" vertical="center" wrapText="1"/>
    </xf>
    <xf numFmtId="0" fontId="26" fillId="2" borderId="0" xfId="0" applyFont="1" applyFill="1" applyBorder="1">
      <alignment vertical="center"/>
    </xf>
    <xf numFmtId="0" fontId="26" fillId="2" borderId="0" xfId="0" applyFont="1" applyFill="1" applyBorder="1" applyAlignment="1">
      <alignment horizontal="center" vertical="center"/>
    </xf>
    <xf numFmtId="0" fontId="26" fillId="2" borderId="0" xfId="0" applyFont="1" applyFill="1" applyBorder="1" applyAlignment="1">
      <alignment vertical="center"/>
    </xf>
    <xf numFmtId="0" fontId="26" fillId="2" borderId="41" xfId="0" applyFont="1" applyFill="1" applyBorder="1">
      <alignment vertical="center"/>
    </xf>
    <xf numFmtId="0" fontId="26" fillId="2" borderId="42" xfId="0" applyFont="1" applyFill="1" applyBorder="1">
      <alignment vertical="center"/>
    </xf>
    <xf numFmtId="0" fontId="26" fillId="2" borderId="43" xfId="0" applyFont="1" applyFill="1" applyBorder="1">
      <alignment vertical="center"/>
    </xf>
    <xf numFmtId="0" fontId="26" fillId="2" borderId="44" xfId="0" applyFont="1" applyFill="1" applyBorder="1">
      <alignment vertical="center"/>
    </xf>
    <xf numFmtId="0" fontId="26" fillId="2" borderId="45" xfId="0" applyFont="1" applyFill="1" applyBorder="1">
      <alignment vertical="center"/>
    </xf>
    <xf numFmtId="0" fontId="26" fillId="2" borderId="45" xfId="0" applyFont="1" applyFill="1" applyBorder="1" applyAlignment="1">
      <alignment vertical="center"/>
    </xf>
    <xf numFmtId="0" fontId="26" fillId="2" borderId="46" xfId="0" applyFont="1" applyFill="1" applyBorder="1">
      <alignment vertical="center"/>
    </xf>
    <xf numFmtId="0" fontId="26" fillId="2" borderId="47" xfId="0" applyFont="1" applyFill="1" applyBorder="1">
      <alignment vertical="center"/>
    </xf>
    <xf numFmtId="0" fontId="26" fillId="2" borderId="48" xfId="0" applyFont="1" applyFill="1" applyBorder="1">
      <alignment vertical="center"/>
    </xf>
    <xf numFmtId="0" fontId="26" fillId="5" borderId="4" xfId="0" applyFont="1" applyFill="1" applyBorder="1" applyAlignment="1">
      <alignment horizontal="center" vertical="center"/>
    </xf>
    <xf numFmtId="0" fontId="26" fillId="5" borderId="51" xfId="0" applyFont="1" applyFill="1" applyBorder="1">
      <alignment vertical="center"/>
    </xf>
    <xf numFmtId="0" fontId="26" fillId="5" borderId="54" xfId="0" applyFont="1" applyFill="1" applyBorder="1">
      <alignment vertical="center"/>
    </xf>
    <xf numFmtId="0" fontId="26" fillId="5" borderId="55" xfId="0" applyFont="1" applyFill="1" applyBorder="1">
      <alignment vertical="center"/>
    </xf>
    <xf numFmtId="0" fontId="26" fillId="5" borderId="39" xfId="0" applyFont="1" applyFill="1" applyBorder="1" applyAlignment="1">
      <alignment horizontal="center" vertical="center"/>
    </xf>
    <xf numFmtId="38" fontId="16" fillId="0" borderId="8" xfId="1" applyFont="1" applyBorder="1" applyAlignment="1">
      <alignment horizontal="center" vertical="center"/>
    </xf>
    <xf numFmtId="38" fontId="16" fillId="0" borderId="2" xfId="1" applyFont="1" applyBorder="1" applyAlignment="1">
      <alignment horizontal="center" vertical="center"/>
    </xf>
    <xf numFmtId="38" fontId="16" fillId="0" borderId="5" xfId="1" applyFont="1" applyBorder="1" applyAlignment="1">
      <alignment horizontal="center" vertical="center"/>
    </xf>
    <xf numFmtId="38" fontId="15" fillId="6" borderId="4" xfId="1" applyFont="1" applyFill="1" applyBorder="1" applyAlignment="1">
      <alignment horizontal="center" vertical="center"/>
    </xf>
    <xf numFmtId="38" fontId="17" fillId="0" borderId="0" xfId="1" applyFont="1" applyAlignment="1">
      <alignment horizontal="left"/>
    </xf>
    <xf numFmtId="38" fontId="15" fillId="6" borderId="8" xfId="1" applyFont="1" applyFill="1" applyBorder="1" applyAlignment="1">
      <alignment horizontal="center" vertical="center"/>
    </xf>
    <xf numFmtId="38" fontId="15" fillId="6" borderId="5" xfId="1" applyFont="1" applyFill="1" applyBorder="1" applyAlignment="1">
      <alignment horizontal="center" vertical="center"/>
    </xf>
    <xf numFmtId="0" fontId="2" fillId="5" borderId="4" xfId="0" applyFont="1" applyFill="1" applyBorder="1" applyAlignment="1">
      <alignment horizontal="center" vertical="center"/>
    </xf>
    <xf numFmtId="0" fontId="2" fillId="5" borderId="18" xfId="0" applyFont="1" applyFill="1" applyBorder="1" applyAlignment="1">
      <alignment horizontal="center" vertical="center"/>
    </xf>
    <xf numFmtId="0" fontId="2" fillId="2" borderId="4" xfId="0" applyFont="1" applyFill="1" applyBorder="1" applyAlignment="1">
      <alignment horizontal="center" vertical="center"/>
    </xf>
    <xf numFmtId="0" fontId="4" fillId="2" borderId="1" xfId="0" applyFont="1" applyFill="1" applyBorder="1" applyAlignment="1">
      <alignment horizontal="right" vertical="top"/>
    </xf>
    <xf numFmtId="0" fontId="4" fillId="2" borderId="9" xfId="0" applyFont="1" applyFill="1" applyBorder="1" applyAlignment="1">
      <alignment horizontal="right" vertical="top"/>
    </xf>
    <xf numFmtId="0" fontId="4" fillId="2" borderId="3" xfId="0" applyFont="1" applyFill="1" applyBorder="1" applyAlignment="1">
      <alignment horizontal="right" vertical="top"/>
    </xf>
    <xf numFmtId="0" fontId="4" fillId="2" borderId="10" xfId="0" applyFont="1" applyFill="1" applyBorder="1" applyAlignment="1">
      <alignment horizontal="right" vertical="top"/>
    </xf>
    <xf numFmtId="0" fontId="4" fillId="2" borderId="11" xfId="0" applyFont="1" applyFill="1" applyBorder="1" applyAlignment="1">
      <alignment horizontal="right" vertical="top"/>
    </xf>
    <xf numFmtId="0" fontId="4" fillId="2" borderId="12" xfId="0" applyFont="1" applyFill="1" applyBorder="1" applyAlignment="1">
      <alignment horizontal="right" vertical="top"/>
    </xf>
    <xf numFmtId="0" fontId="4" fillId="2" borderId="1" xfId="0" applyFont="1" applyFill="1" applyBorder="1" applyAlignment="1">
      <alignment horizontal="left" vertical="top"/>
    </xf>
    <xf numFmtId="0" fontId="2" fillId="2" borderId="9" xfId="0" applyFont="1" applyFill="1" applyBorder="1" applyAlignment="1">
      <alignment horizontal="left" vertical="top"/>
    </xf>
    <xf numFmtId="0" fontId="2" fillId="2" borderId="3" xfId="0" applyFont="1" applyFill="1" applyBorder="1" applyAlignment="1">
      <alignment horizontal="left" vertical="top"/>
    </xf>
    <xf numFmtId="0" fontId="2" fillId="2" borderId="10" xfId="0" applyFont="1" applyFill="1" applyBorder="1" applyAlignment="1">
      <alignment horizontal="left" vertical="top"/>
    </xf>
    <xf numFmtId="0" fontId="2" fillId="2" borderId="11" xfId="0" applyFont="1" applyFill="1" applyBorder="1" applyAlignment="1">
      <alignment horizontal="left" vertical="top"/>
    </xf>
    <xf numFmtId="0" fontId="2" fillId="2" borderId="12" xfId="0" applyFont="1" applyFill="1" applyBorder="1" applyAlignment="1">
      <alignment horizontal="left" vertical="top"/>
    </xf>
    <xf numFmtId="0" fontId="5" fillId="5" borderId="1" xfId="0" applyFont="1" applyFill="1" applyBorder="1" applyAlignment="1">
      <alignment horizontal="distributed" vertical="distributed"/>
    </xf>
    <xf numFmtId="0" fontId="5" fillId="5" borderId="9" xfId="0" applyFont="1" applyFill="1" applyBorder="1" applyAlignment="1">
      <alignment horizontal="distributed" vertical="distributed"/>
    </xf>
    <xf numFmtId="0" fontId="5" fillId="5" borderId="3" xfId="0" applyFont="1" applyFill="1" applyBorder="1" applyAlignment="1">
      <alignment horizontal="distributed" vertical="distributed"/>
    </xf>
    <xf numFmtId="0" fontId="5" fillId="5" borderId="14" xfId="0" applyFont="1" applyFill="1" applyBorder="1" applyAlignment="1">
      <alignment horizontal="distributed" vertical="distributed"/>
    </xf>
    <xf numFmtId="0" fontId="5" fillId="5" borderId="0" xfId="0" applyFont="1" applyFill="1" applyBorder="1" applyAlignment="1">
      <alignment horizontal="distributed" vertical="distributed"/>
    </xf>
    <xf numFmtId="0" fontId="5" fillId="5" borderId="15" xfId="0" applyFont="1" applyFill="1" applyBorder="1" applyAlignment="1">
      <alignment horizontal="distributed" vertical="distributed"/>
    </xf>
    <xf numFmtId="0" fontId="5" fillId="5" borderId="10" xfId="0" applyFont="1" applyFill="1" applyBorder="1" applyAlignment="1">
      <alignment horizontal="distributed" vertical="distributed"/>
    </xf>
    <xf numFmtId="0" fontId="5" fillId="5" borderId="11" xfId="0" applyFont="1" applyFill="1" applyBorder="1" applyAlignment="1">
      <alignment horizontal="distributed" vertical="distributed"/>
    </xf>
    <xf numFmtId="0" fontId="5" fillId="5" borderId="12" xfId="0" applyFont="1" applyFill="1" applyBorder="1" applyAlignment="1">
      <alignment horizontal="distributed" vertical="distributed"/>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5" fillId="5" borderId="14" xfId="0" applyFont="1" applyFill="1" applyBorder="1" applyAlignment="1">
      <alignment horizontal="distributed" vertical="center" wrapText="1"/>
    </xf>
    <xf numFmtId="0" fontId="5" fillId="5" borderId="0" xfId="0" applyFont="1" applyFill="1" applyBorder="1" applyAlignment="1">
      <alignment horizontal="distributed" vertical="center" wrapText="1"/>
    </xf>
    <xf numFmtId="0" fontId="5" fillId="5" borderId="15" xfId="0" applyFont="1" applyFill="1" applyBorder="1" applyAlignment="1">
      <alignment horizontal="distributed" vertical="center" wrapText="1"/>
    </xf>
    <xf numFmtId="0" fontId="5" fillId="5" borderId="10" xfId="0" applyFont="1" applyFill="1" applyBorder="1" applyAlignment="1">
      <alignment horizontal="distributed" vertical="center" wrapText="1"/>
    </xf>
    <xf numFmtId="0" fontId="5" fillId="5" borderId="11" xfId="0" applyFont="1" applyFill="1" applyBorder="1" applyAlignment="1">
      <alignment horizontal="distributed" vertical="center" wrapText="1"/>
    </xf>
    <xf numFmtId="0" fontId="5" fillId="5" borderId="12" xfId="0" applyFont="1" applyFill="1" applyBorder="1" applyAlignment="1">
      <alignment horizontal="distributed" vertical="center" wrapText="1"/>
    </xf>
    <xf numFmtId="0" fontId="5" fillId="5" borderId="1" xfId="0" applyFont="1" applyFill="1" applyBorder="1" applyAlignment="1">
      <alignment horizontal="distributed" vertical="center" wrapText="1"/>
    </xf>
    <xf numFmtId="0" fontId="5" fillId="5" borderId="9" xfId="0" applyFont="1" applyFill="1" applyBorder="1" applyAlignment="1">
      <alignment horizontal="distributed" vertical="center" wrapText="1"/>
    </xf>
    <xf numFmtId="0" fontId="5" fillId="5" borderId="3" xfId="0" applyFont="1" applyFill="1" applyBorder="1" applyAlignment="1">
      <alignment horizontal="distributed" vertical="center" wrapText="1"/>
    </xf>
    <xf numFmtId="0" fontId="5" fillId="5" borderId="1" xfId="0" applyFont="1" applyFill="1" applyBorder="1" applyAlignment="1">
      <alignment horizontal="left" vertical="center"/>
    </xf>
    <xf numFmtId="0" fontId="5" fillId="5" borderId="9" xfId="0" applyFont="1" applyFill="1" applyBorder="1" applyAlignment="1">
      <alignment horizontal="left" vertical="center"/>
    </xf>
    <xf numFmtId="0" fontId="5" fillId="5" borderId="3" xfId="0" applyFont="1" applyFill="1" applyBorder="1" applyAlignment="1">
      <alignment horizontal="left" vertical="center"/>
    </xf>
    <xf numFmtId="0" fontId="5" fillId="5" borderId="1" xfId="0" applyFont="1" applyFill="1" applyBorder="1" applyAlignment="1">
      <alignment horizontal="distributed" vertical="center"/>
    </xf>
    <xf numFmtId="0" fontId="5" fillId="5" borderId="9" xfId="0" applyFont="1" applyFill="1" applyBorder="1" applyAlignment="1">
      <alignment horizontal="distributed" vertical="center"/>
    </xf>
    <xf numFmtId="0" fontId="5" fillId="5" borderId="3" xfId="0" applyFont="1" applyFill="1" applyBorder="1" applyAlignment="1">
      <alignment horizontal="distributed" vertical="center"/>
    </xf>
    <xf numFmtId="0" fontId="5" fillId="5" borderId="14" xfId="0" applyFont="1" applyFill="1" applyBorder="1" applyAlignment="1">
      <alignment horizontal="distributed" vertical="center"/>
    </xf>
    <xf numFmtId="0" fontId="5" fillId="5" borderId="0" xfId="0" applyFont="1" applyFill="1" applyBorder="1" applyAlignment="1">
      <alignment horizontal="distributed" vertical="center"/>
    </xf>
    <xf numFmtId="0" fontId="5" fillId="5" borderId="15" xfId="0" applyFont="1" applyFill="1" applyBorder="1" applyAlignment="1">
      <alignment horizontal="distributed" vertical="center"/>
    </xf>
    <xf numFmtId="0" fontId="5" fillId="5" borderId="10" xfId="0" applyFont="1" applyFill="1" applyBorder="1" applyAlignment="1">
      <alignment horizontal="distributed" vertical="center"/>
    </xf>
    <xf numFmtId="0" fontId="5" fillId="5" borderId="11" xfId="0" applyFont="1" applyFill="1" applyBorder="1" applyAlignment="1">
      <alignment horizontal="distributed" vertical="center"/>
    </xf>
    <xf numFmtId="0" fontId="5" fillId="5" borderId="12" xfId="0" applyFont="1" applyFill="1" applyBorder="1" applyAlignment="1">
      <alignment horizontal="distributed" vertical="center"/>
    </xf>
    <xf numFmtId="0" fontId="4" fillId="5" borderId="1" xfId="0" applyFont="1" applyFill="1" applyBorder="1" applyAlignment="1">
      <alignment horizontal="distributed" vertical="distributed" wrapText="1"/>
    </xf>
    <xf numFmtId="0" fontId="4" fillId="5" borderId="9" xfId="0" applyFont="1" applyFill="1" applyBorder="1" applyAlignment="1">
      <alignment horizontal="distributed" vertical="distributed" wrapText="1"/>
    </xf>
    <xf numFmtId="0" fontId="4" fillId="5" borderId="3" xfId="0" applyFont="1" applyFill="1" applyBorder="1" applyAlignment="1">
      <alignment horizontal="distributed" vertical="distributed" wrapText="1"/>
    </xf>
    <xf numFmtId="0" fontId="4" fillId="5" borderId="14" xfId="0" applyFont="1" applyFill="1" applyBorder="1" applyAlignment="1">
      <alignment horizontal="distributed" vertical="distributed" wrapText="1"/>
    </xf>
    <xf numFmtId="0" fontId="4" fillId="5" borderId="0" xfId="0" applyFont="1" applyFill="1" applyBorder="1" applyAlignment="1">
      <alignment horizontal="distributed" vertical="distributed" wrapText="1"/>
    </xf>
    <xf numFmtId="0" fontId="4" fillId="5" borderId="15" xfId="0" applyFont="1" applyFill="1" applyBorder="1" applyAlignment="1">
      <alignment horizontal="distributed" vertical="distributed" wrapText="1"/>
    </xf>
    <xf numFmtId="0" fontId="4" fillId="5" borderId="10" xfId="0" applyFont="1" applyFill="1" applyBorder="1" applyAlignment="1">
      <alignment horizontal="distributed" vertical="distributed" wrapText="1"/>
    </xf>
    <xf numFmtId="0" fontId="4" fillId="5" borderId="11" xfId="0" applyFont="1" applyFill="1" applyBorder="1" applyAlignment="1">
      <alignment horizontal="distributed" vertical="distributed" wrapText="1"/>
    </xf>
    <xf numFmtId="0" fontId="4" fillId="5" borderId="12" xfId="0" applyFont="1" applyFill="1" applyBorder="1" applyAlignment="1">
      <alignment horizontal="distributed" vertical="distributed"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0" fontId="4" fillId="2" borderId="9" xfId="0" applyFont="1" applyFill="1" applyBorder="1" applyAlignment="1">
      <alignment horizontal="left" vertical="top"/>
    </xf>
    <xf numFmtId="0" fontId="4" fillId="2" borderId="3" xfId="0" applyFont="1" applyFill="1" applyBorder="1" applyAlignment="1">
      <alignment horizontal="left" vertical="top"/>
    </xf>
    <xf numFmtId="0" fontId="4" fillId="2" borderId="10" xfId="0" applyFont="1" applyFill="1" applyBorder="1" applyAlignment="1">
      <alignment horizontal="left" vertical="top"/>
    </xf>
    <xf numFmtId="0" fontId="4" fillId="2" borderId="11" xfId="0" applyFont="1" applyFill="1" applyBorder="1" applyAlignment="1">
      <alignment horizontal="left" vertical="top"/>
    </xf>
    <xf numFmtId="0" fontId="4" fillId="2" borderId="12" xfId="0" applyFont="1" applyFill="1" applyBorder="1" applyAlignment="1">
      <alignment horizontal="left" vertical="top"/>
    </xf>
    <xf numFmtId="0" fontId="2" fillId="2" borderId="7" xfId="0" applyFont="1" applyFill="1" applyBorder="1" applyAlignment="1">
      <alignment horizontal="center" vertical="center"/>
    </xf>
    <xf numFmtId="0" fontId="2" fillId="2" borderId="13" xfId="0" applyFont="1" applyFill="1" applyBorder="1" applyAlignment="1">
      <alignment horizontal="center" vertical="center"/>
    </xf>
    <xf numFmtId="0" fontId="7" fillId="2" borderId="9" xfId="0" applyFont="1" applyFill="1" applyBorder="1" applyAlignment="1">
      <alignment horizontal="left" vertical="center"/>
    </xf>
    <xf numFmtId="0" fontId="7" fillId="2" borderId="11" xfId="0" applyFont="1" applyFill="1" applyBorder="1" applyAlignment="1">
      <alignment horizontal="left" vertical="center"/>
    </xf>
    <xf numFmtId="0" fontId="7" fillId="2" borderId="9" xfId="0" applyFont="1" applyFill="1" applyBorder="1" applyAlignment="1">
      <alignment horizontal="left"/>
    </xf>
    <xf numFmtId="0" fontId="7" fillId="2" borderId="11" xfId="0" applyFont="1" applyFill="1" applyBorder="1" applyAlignment="1">
      <alignment horizontal="left"/>
    </xf>
    <xf numFmtId="0" fontId="4" fillId="5" borderId="24" xfId="0" applyFont="1" applyFill="1" applyBorder="1" applyAlignment="1">
      <alignment horizontal="center" vertical="top"/>
    </xf>
    <xf numFmtId="0" fontId="4" fillId="5" borderId="25" xfId="0" applyFont="1" applyFill="1" applyBorder="1" applyAlignment="1">
      <alignment horizontal="center" vertical="top"/>
    </xf>
    <xf numFmtId="0" fontId="4" fillId="5" borderId="26" xfId="0" applyFont="1" applyFill="1" applyBorder="1" applyAlignment="1">
      <alignment horizontal="center" vertical="top"/>
    </xf>
    <xf numFmtId="0" fontId="4" fillId="5" borderId="27" xfId="0" applyFont="1" applyFill="1" applyBorder="1" applyAlignment="1">
      <alignment horizontal="center" vertical="top"/>
    </xf>
    <xf numFmtId="0" fontId="4" fillId="5" borderId="28" xfId="0" applyFont="1" applyFill="1" applyBorder="1" applyAlignment="1">
      <alignment horizontal="center" vertical="top"/>
    </xf>
    <xf numFmtId="0" fontId="4" fillId="5" borderId="29" xfId="0" applyFont="1" applyFill="1" applyBorder="1" applyAlignment="1">
      <alignment horizontal="center" vertical="top"/>
    </xf>
    <xf numFmtId="0" fontId="2" fillId="5" borderId="7"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27" xfId="0" applyFont="1" applyFill="1" applyBorder="1" applyAlignment="1">
      <alignment horizontal="center" vertical="center"/>
    </xf>
    <xf numFmtId="0" fontId="2" fillId="5" borderId="28" xfId="0" applyFont="1" applyFill="1" applyBorder="1" applyAlignment="1">
      <alignment horizontal="center" vertical="center"/>
    </xf>
    <xf numFmtId="0" fontId="2" fillId="5" borderId="29" xfId="0" applyFont="1" applyFill="1" applyBorder="1" applyAlignment="1">
      <alignment horizontal="center" vertical="center"/>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2" fillId="2" borderId="7" xfId="0" applyFont="1" applyFill="1" applyBorder="1" applyAlignment="1">
      <alignment horizontal="right" vertical="top"/>
    </xf>
    <xf numFmtId="0" fontId="2" fillId="2" borderId="13" xfId="0" applyFont="1" applyFill="1" applyBorder="1" applyAlignment="1">
      <alignment horizontal="right" vertical="top"/>
    </xf>
    <xf numFmtId="0" fontId="4" fillId="2" borderId="7" xfId="0" applyFont="1" applyFill="1" applyBorder="1" applyAlignment="1">
      <alignment horizontal="right" vertical="top"/>
    </xf>
    <xf numFmtId="0" fontId="4" fillId="2" borderId="13" xfId="0" applyFont="1" applyFill="1" applyBorder="1" applyAlignment="1">
      <alignment horizontal="right" vertical="top"/>
    </xf>
    <xf numFmtId="0" fontId="2" fillId="2" borderId="1" xfId="0" applyFont="1" applyFill="1" applyBorder="1" applyAlignment="1">
      <alignment horizontal="right" vertical="center"/>
    </xf>
    <xf numFmtId="0" fontId="2" fillId="2" borderId="9" xfId="0" applyFont="1" applyFill="1" applyBorder="1" applyAlignment="1">
      <alignment horizontal="right" vertical="center"/>
    </xf>
    <xf numFmtId="0" fontId="2" fillId="2" borderId="3" xfId="0" applyFont="1" applyFill="1" applyBorder="1" applyAlignment="1">
      <alignment horizontal="right" vertical="center"/>
    </xf>
    <xf numFmtId="0" fontId="5" fillId="5" borderId="14" xfId="0" applyFont="1" applyFill="1" applyBorder="1" applyAlignment="1">
      <alignment horizontal="distributed" vertical="distributed" wrapText="1"/>
    </xf>
    <xf numFmtId="0" fontId="5" fillId="5" borderId="0" xfId="0" applyFont="1" applyFill="1" applyBorder="1" applyAlignment="1">
      <alignment horizontal="distributed" vertical="distributed" wrapText="1"/>
    </xf>
    <xf numFmtId="0" fontId="5" fillId="5" borderId="15" xfId="0" applyFont="1" applyFill="1" applyBorder="1" applyAlignment="1">
      <alignment horizontal="distributed" vertical="distributed" wrapText="1"/>
    </xf>
    <xf numFmtId="0" fontId="5" fillId="5" borderId="10" xfId="0" applyFont="1" applyFill="1" applyBorder="1" applyAlignment="1">
      <alignment horizontal="distributed" vertical="distributed" wrapText="1"/>
    </xf>
    <xf numFmtId="0" fontId="5" fillId="5" borderId="11" xfId="0" applyFont="1" applyFill="1" applyBorder="1" applyAlignment="1">
      <alignment horizontal="distributed" vertical="distributed" wrapText="1"/>
    </xf>
    <xf numFmtId="0" fontId="5" fillId="5" borderId="12" xfId="0" applyFont="1" applyFill="1" applyBorder="1" applyAlignment="1">
      <alignment horizontal="distributed" vertical="distributed" wrapText="1"/>
    </xf>
    <xf numFmtId="0" fontId="5" fillId="5" borderId="14" xfId="0" applyFont="1" applyFill="1" applyBorder="1" applyAlignment="1">
      <alignment horizontal="distributed" vertical="distributed" wrapText="1" justifyLastLine="1"/>
    </xf>
    <xf numFmtId="0" fontId="5" fillId="5" borderId="0" xfId="0" applyFont="1" applyFill="1" applyBorder="1" applyAlignment="1">
      <alignment horizontal="distributed" vertical="distributed" wrapText="1" justifyLastLine="1"/>
    </xf>
    <xf numFmtId="0" fontId="5" fillId="5" borderId="15" xfId="0" applyFont="1" applyFill="1" applyBorder="1" applyAlignment="1">
      <alignment horizontal="distributed" vertical="distributed" wrapText="1" justifyLastLine="1"/>
    </xf>
    <xf numFmtId="0" fontId="5" fillId="5" borderId="10" xfId="0" applyFont="1" applyFill="1" applyBorder="1" applyAlignment="1">
      <alignment horizontal="distributed" vertical="distributed" wrapText="1" justifyLastLine="1"/>
    </xf>
    <xf numFmtId="0" fontId="5" fillId="5" borderId="11" xfId="0" applyFont="1" applyFill="1" applyBorder="1" applyAlignment="1">
      <alignment horizontal="distributed" vertical="distributed" wrapText="1" justifyLastLine="1"/>
    </xf>
    <xf numFmtId="0" fontId="5" fillId="5" borderId="12" xfId="0" applyFont="1" applyFill="1" applyBorder="1" applyAlignment="1">
      <alignment horizontal="distributed" vertical="distributed" wrapText="1" justifyLastLine="1"/>
    </xf>
    <xf numFmtId="0" fontId="5" fillId="5" borderId="14" xfId="0" applyFont="1" applyFill="1" applyBorder="1" applyAlignment="1">
      <alignment horizontal="distributed" vertical="distributed" justifyLastLine="1"/>
    </xf>
    <xf numFmtId="0" fontId="5" fillId="5" borderId="0" xfId="0" applyFont="1" applyFill="1" applyBorder="1" applyAlignment="1">
      <alignment horizontal="distributed" vertical="distributed" justifyLastLine="1"/>
    </xf>
    <xf numFmtId="0" fontId="5" fillId="5" borderId="15" xfId="0" applyFont="1" applyFill="1" applyBorder="1" applyAlignment="1">
      <alignment horizontal="distributed" vertical="distributed" justifyLastLine="1"/>
    </xf>
    <xf numFmtId="0" fontId="5" fillId="5" borderId="10" xfId="0" applyFont="1" applyFill="1" applyBorder="1" applyAlignment="1">
      <alignment horizontal="distributed" vertical="distributed" justifyLastLine="1"/>
    </xf>
    <xf numFmtId="0" fontId="5" fillId="5" borderId="11" xfId="0" applyFont="1" applyFill="1" applyBorder="1" applyAlignment="1">
      <alignment horizontal="distributed" vertical="distributed" justifyLastLine="1"/>
    </xf>
    <xf numFmtId="0" fontId="5" fillId="5" borderId="12" xfId="0" applyFont="1" applyFill="1" applyBorder="1" applyAlignment="1">
      <alignment horizontal="distributed" vertical="distributed" justifyLastLine="1"/>
    </xf>
    <xf numFmtId="0" fontId="5" fillId="5" borderId="7" xfId="0" applyFont="1" applyFill="1" applyBorder="1" applyAlignment="1">
      <alignment horizontal="left" vertical="center"/>
    </xf>
    <xf numFmtId="0" fontId="3" fillId="2" borderId="9" xfId="0" applyFont="1" applyFill="1" applyBorder="1" applyAlignment="1">
      <alignment horizontal="left" vertical="center"/>
    </xf>
    <xf numFmtId="0" fontId="3" fillId="2" borderId="11" xfId="0" applyFont="1" applyFill="1" applyBorder="1" applyAlignment="1">
      <alignment horizontal="left" vertical="center"/>
    </xf>
    <xf numFmtId="0" fontId="5" fillId="5" borderId="1" xfId="0" applyFont="1" applyFill="1" applyBorder="1" applyAlignment="1">
      <alignment horizontal="distributed" vertical="center" wrapText="1" justifyLastLine="1"/>
    </xf>
    <xf numFmtId="0" fontId="5" fillId="5" borderId="9" xfId="0" applyFont="1" applyFill="1" applyBorder="1" applyAlignment="1">
      <alignment horizontal="distributed" vertical="center" wrapText="1" justifyLastLine="1"/>
    </xf>
    <xf numFmtId="0" fontId="5" fillId="5" borderId="3" xfId="0" applyFont="1" applyFill="1" applyBorder="1" applyAlignment="1">
      <alignment horizontal="distributed" vertical="center" wrapText="1" justifyLastLine="1"/>
    </xf>
    <xf numFmtId="0" fontId="5" fillId="5" borderId="14" xfId="0" applyFont="1" applyFill="1" applyBorder="1" applyAlignment="1">
      <alignment horizontal="distributed" vertical="center" wrapText="1" justifyLastLine="1"/>
    </xf>
    <xf numFmtId="0" fontId="5" fillId="5" borderId="0" xfId="0" applyFont="1" applyFill="1" applyBorder="1" applyAlignment="1">
      <alignment horizontal="distributed" vertical="center" wrapText="1" justifyLastLine="1"/>
    </xf>
    <xf numFmtId="0" fontId="5" fillId="5" borderId="15" xfId="0" applyFont="1" applyFill="1" applyBorder="1" applyAlignment="1">
      <alignment horizontal="distributed" vertical="center" wrapText="1" justifyLastLine="1"/>
    </xf>
    <xf numFmtId="0" fontId="5" fillId="5" borderId="10" xfId="0" applyFont="1" applyFill="1" applyBorder="1" applyAlignment="1">
      <alignment horizontal="distributed" vertical="center" wrapText="1" justifyLastLine="1"/>
    </xf>
    <xf numFmtId="0" fontId="5" fillId="5" borderId="11" xfId="0" applyFont="1" applyFill="1" applyBorder="1" applyAlignment="1">
      <alignment horizontal="distributed" vertical="center" wrapText="1" justifyLastLine="1"/>
    </xf>
    <xf numFmtId="0" fontId="5" fillId="5" borderId="12" xfId="0" applyFont="1" applyFill="1" applyBorder="1" applyAlignment="1">
      <alignment horizontal="distributed" vertical="center" wrapText="1" justifyLastLine="1"/>
    </xf>
    <xf numFmtId="0" fontId="5" fillId="5" borderId="7" xfId="0" applyFont="1" applyFill="1" applyBorder="1" applyAlignment="1">
      <alignment vertical="center"/>
    </xf>
    <xf numFmtId="0" fontId="2" fillId="5" borderId="3"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6" xfId="0" applyFont="1" applyFill="1" applyBorder="1" applyAlignment="1">
      <alignment horizontal="distributed" vertical="center" wrapText="1" justifyLastLine="1"/>
    </xf>
    <xf numFmtId="0" fontId="5" fillId="5" borderId="13" xfId="0" applyFont="1" applyFill="1" applyBorder="1" applyAlignment="1">
      <alignment horizontal="distributed" vertical="center" wrapText="1" justifyLastLine="1"/>
    </xf>
    <xf numFmtId="0" fontId="0" fillId="5" borderId="0" xfId="0" applyFill="1" applyAlignment="1">
      <alignment vertical="center"/>
    </xf>
    <xf numFmtId="0" fontId="0" fillId="5" borderId="15" xfId="0" applyFill="1" applyBorder="1" applyAlignment="1">
      <alignment vertical="center"/>
    </xf>
    <xf numFmtId="0" fontId="0" fillId="5" borderId="14" xfId="0" applyFill="1" applyBorder="1" applyAlignment="1">
      <alignment vertical="center"/>
    </xf>
    <xf numFmtId="0" fontId="0" fillId="5" borderId="10" xfId="0" applyFill="1" applyBorder="1" applyAlignment="1">
      <alignment vertical="center"/>
    </xf>
    <xf numFmtId="0" fontId="0" fillId="5" borderId="11" xfId="0" applyFill="1" applyBorder="1" applyAlignment="1">
      <alignment vertical="center"/>
    </xf>
    <xf numFmtId="0" fontId="0" fillId="5" borderId="12" xfId="0" applyFill="1" applyBorder="1" applyAlignment="1">
      <alignment vertical="center"/>
    </xf>
    <xf numFmtId="0" fontId="2" fillId="5" borderId="6" xfId="0" applyFont="1" applyFill="1" applyBorder="1" applyAlignment="1">
      <alignment horizontal="distributed" vertical="center" wrapText="1"/>
    </xf>
    <xf numFmtId="0" fontId="2" fillId="5" borderId="13" xfId="0" applyFont="1" applyFill="1" applyBorder="1" applyAlignment="1">
      <alignment horizontal="distributed" vertical="center" wrapText="1"/>
    </xf>
    <xf numFmtId="0" fontId="5" fillId="5" borderId="6" xfId="0" applyFont="1" applyFill="1" applyBorder="1" applyAlignment="1">
      <alignment horizontal="distributed" vertical="center" wrapText="1"/>
    </xf>
    <xf numFmtId="0" fontId="5" fillId="5" borderId="13" xfId="0" applyFont="1" applyFill="1" applyBorder="1" applyAlignment="1">
      <alignment horizontal="distributed" vertical="center" wrapText="1"/>
    </xf>
    <xf numFmtId="0" fontId="5" fillId="5" borderId="1" xfId="0" applyFont="1" applyFill="1" applyBorder="1" applyAlignment="1">
      <alignment horizontal="distributed" vertical="distributed" wrapText="1" justifyLastLine="1"/>
    </xf>
    <xf numFmtId="0" fontId="5" fillId="5" borderId="9" xfId="0" applyFont="1" applyFill="1" applyBorder="1" applyAlignment="1">
      <alignment horizontal="distributed" vertical="distributed" wrapText="1" justifyLastLine="1"/>
    </xf>
    <xf numFmtId="0" fontId="5" fillId="5" borderId="3" xfId="0" applyFont="1" applyFill="1" applyBorder="1" applyAlignment="1">
      <alignment horizontal="distributed" vertical="distributed" wrapText="1" justifyLastLine="1"/>
    </xf>
    <xf numFmtId="0" fontId="5" fillId="5" borderId="1" xfId="0" applyFont="1" applyFill="1" applyBorder="1" applyAlignment="1">
      <alignment horizontal="distributed" vertical="distributed" justifyLastLine="1"/>
    </xf>
    <xf numFmtId="0" fontId="5" fillId="5" borderId="9" xfId="0" applyFont="1" applyFill="1" applyBorder="1" applyAlignment="1">
      <alignment horizontal="distributed" vertical="distributed" justifyLastLine="1"/>
    </xf>
    <xf numFmtId="0" fontId="5" fillId="5" borderId="3" xfId="0" applyFont="1" applyFill="1" applyBorder="1" applyAlignment="1">
      <alignment horizontal="distributed" vertical="distributed" justifyLastLine="1"/>
    </xf>
    <xf numFmtId="0" fontId="2" fillId="5" borderId="1" xfId="0" applyFont="1" applyFill="1" applyBorder="1" applyAlignment="1">
      <alignment vertical="center"/>
    </xf>
    <xf numFmtId="0" fontId="2" fillId="5" borderId="9" xfId="0" applyFont="1" applyFill="1" applyBorder="1" applyAlignment="1">
      <alignment vertical="center"/>
    </xf>
    <xf numFmtId="0" fontId="2" fillId="5" borderId="3" xfId="0" applyFont="1" applyFill="1" applyBorder="1" applyAlignment="1">
      <alignment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7" xfId="0" applyFont="1" applyFill="1" applyBorder="1" applyAlignment="1">
      <alignment horizontal="left" vertical="top"/>
    </xf>
    <xf numFmtId="0" fontId="2" fillId="2" borderId="13" xfId="0" applyFont="1" applyFill="1" applyBorder="1" applyAlignment="1">
      <alignment horizontal="left" vertical="top"/>
    </xf>
    <xf numFmtId="0" fontId="2" fillId="2" borderId="5"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4" fillId="2" borderId="8" xfId="0" applyFont="1" applyFill="1" applyBorder="1" applyAlignment="1">
      <alignment horizontal="right" vertical="top"/>
    </xf>
    <xf numFmtId="0" fontId="2" fillId="2" borderId="2" xfId="0" applyFont="1" applyFill="1" applyBorder="1" applyAlignment="1">
      <alignment horizontal="right" vertical="top"/>
    </xf>
    <xf numFmtId="0" fontId="2" fillId="2" borderId="5" xfId="0" applyFont="1" applyFill="1" applyBorder="1" applyAlignment="1">
      <alignment horizontal="right" vertical="top"/>
    </xf>
    <xf numFmtId="0" fontId="2" fillId="2" borderId="1" xfId="0" applyFont="1" applyFill="1" applyBorder="1" applyAlignment="1">
      <alignment horizontal="left" vertical="top"/>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9"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5" borderId="1" xfId="0" applyFont="1" applyFill="1" applyBorder="1" applyAlignment="1">
      <alignment horizontal="center" vertical="center" textRotation="255"/>
    </xf>
    <xf numFmtId="0" fontId="2" fillId="5" borderId="3" xfId="0" applyFont="1" applyFill="1" applyBorder="1" applyAlignment="1">
      <alignment horizontal="center" vertical="center" textRotation="255"/>
    </xf>
    <xf numFmtId="0" fontId="2" fillId="5" borderId="14" xfId="0" applyFont="1" applyFill="1" applyBorder="1" applyAlignment="1">
      <alignment horizontal="center" vertical="center" textRotation="255"/>
    </xf>
    <xf numFmtId="0" fontId="2" fillId="5" borderId="15" xfId="0" applyFont="1" applyFill="1" applyBorder="1" applyAlignment="1">
      <alignment horizontal="center" vertical="center" textRotation="255"/>
    </xf>
    <xf numFmtId="0" fontId="2" fillId="5" borderId="10" xfId="0" applyFont="1" applyFill="1" applyBorder="1" applyAlignment="1">
      <alignment horizontal="center" vertical="center" textRotation="255"/>
    </xf>
    <xf numFmtId="0" fontId="2" fillId="5" borderId="12" xfId="0" applyFont="1" applyFill="1" applyBorder="1" applyAlignment="1">
      <alignment horizontal="center" vertical="center" textRotation="255"/>
    </xf>
    <xf numFmtId="0" fontId="2" fillId="5" borderId="2" xfId="0" applyFont="1" applyFill="1" applyBorder="1" applyAlignment="1">
      <alignment horizontal="center" vertical="center"/>
    </xf>
    <xf numFmtId="0" fontId="2" fillId="5" borderId="5" xfId="0" applyFont="1" applyFill="1" applyBorder="1" applyAlignment="1">
      <alignment horizontal="center" vertical="center"/>
    </xf>
    <xf numFmtId="0" fontId="6" fillId="5" borderId="9" xfId="0" applyFont="1" applyFill="1" applyBorder="1" applyAlignment="1">
      <alignment horizontal="center" vertical="center" textRotation="255"/>
    </xf>
    <xf numFmtId="0" fontId="6" fillId="5" borderId="0" xfId="0" applyFont="1" applyFill="1" applyBorder="1" applyAlignment="1">
      <alignment horizontal="center" vertical="center" textRotation="255"/>
    </xf>
    <xf numFmtId="0" fontId="6" fillId="5" borderId="11" xfId="0" applyFont="1" applyFill="1" applyBorder="1" applyAlignment="1">
      <alignment horizontal="center" vertical="center" textRotation="255"/>
    </xf>
    <xf numFmtId="0" fontId="4" fillId="2" borderId="2" xfId="0" applyFont="1" applyFill="1" applyBorder="1" applyAlignment="1">
      <alignment horizontal="right" vertical="top"/>
    </xf>
    <xf numFmtId="0" fontId="4" fillId="2" borderId="5" xfId="0" applyFont="1" applyFill="1" applyBorder="1" applyAlignment="1">
      <alignment horizontal="right" vertical="top"/>
    </xf>
    <xf numFmtId="0" fontId="4" fillId="5" borderId="1" xfId="0" applyFont="1" applyFill="1" applyBorder="1" applyAlignment="1">
      <alignment horizontal="left" vertical="center"/>
    </xf>
    <xf numFmtId="0" fontId="2" fillId="5" borderId="9" xfId="0" applyFont="1" applyFill="1" applyBorder="1" applyAlignment="1">
      <alignment horizontal="left" vertical="center"/>
    </xf>
    <xf numFmtId="0" fontId="2" fillId="5" borderId="3" xfId="0" applyFont="1" applyFill="1" applyBorder="1" applyAlignment="1">
      <alignment horizontal="left" vertical="center"/>
    </xf>
    <xf numFmtId="0" fontId="2" fillId="2" borderId="18" xfId="0" applyFont="1" applyFill="1" applyBorder="1" applyAlignment="1">
      <alignment horizontal="center" vertical="center"/>
    </xf>
    <xf numFmtId="0" fontId="2" fillId="2" borderId="4" xfId="0" applyFont="1" applyFill="1" applyBorder="1" applyAlignment="1">
      <alignment horizontal="left" vertical="top"/>
    </xf>
    <xf numFmtId="0" fontId="4" fillId="2" borderId="18" xfId="0" applyFont="1" applyFill="1" applyBorder="1" applyAlignment="1">
      <alignment horizontal="left" vertical="top"/>
    </xf>
    <xf numFmtId="0" fontId="5" fillId="5" borderId="2" xfId="0" applyFont="1" applyFill="1" applyBorder="1" applyAlignment="1">
      <alignment horizontal="distributed" vertical="center" justifyLastLine="1"/>
    </xf>
    <xf numFmtId="0" fontId="5" fillId="5" borderId="5" xfId="0" applyFont="1" applyFill="1" applyBorder="1" applyAlignment="1">
      <alignment horizontal="distributed" vertical="center" justifyLastLine="1"/>
    </xf>
    <xf numFmtId="0" fontId="6" fillId="2" borderId="8" xfId="0" applyFont="1" applyFill="1" applyBorder="1" applyAlignment="1">
      <alignment horizontal="distributed" vertical="top"/>
    </xf>
    <xf numFmtId="0" fontId="6" fillId="2" borderId="2" xfId="0" applyFont="1" applyFill="1" applyBorder="1" applyAlignment="1">
      <alignment horizontal="distributed" vertical="top"/>
    </xf>
    <xf numFmtId="0" fontId="6" fillId="2" borderId="5" xfId="0" applyFont="1" applyFill="1" applyBorder="1" applyAlignment="1">
      <alignment horizontal="distributed" vertical="top"/>
    </xf>
    <xf numFmtId="0" fontId="5" fillId="5" borderId="10" xfId="0" applyFont="1" applyFill="1" applyBorder="1" applyAlignment="1">
      <alignment horizontal="distributed" vertical="center" justifyLastLine="1"/>
    </xf>
    <xf numFmtId="0" fontId="5" fillId="5" borderId="11" xfId="0" applyFont="1" applyFill="1" applyBorder="1" applyAlignment="1">
      <alignment horizontal="distributed" vertical="center" justifyLastLine="1"/>
    </xf>
    <xf numFmtId="0" fontId="5" fillId="5" borderId="12" xfId="0" applyFont="1" applyFill="1" applyBorder="1" applyAlignment="1">
      <alignment horizontal="distributed" vertical="center" justifyLastLine="1"/>
    </xf>
    <xf numFmtId="0" fontId="10" fillId="2" borderId="8" xfId="0" applyFont="1" applyFill="1" applyBorder="1" applyAlignment="1">
      <alignment horizontal="right" vertical="center"/>
    </xf>
    <xf numFmtId="0" fontId="10" fillId="2" borderId="2" xfId="0" applyFont="1" applyFill="1" applyBorder="1" applyAlignment="1">
      <alignment horizontal="right" vertical="center"/>
    </xf>
    <xf numFmtId="0" fontId="10" fillId="2" borderId="5" xfId="0" applyFont="1" applyFill="1" applyBorder="1" applyAlignment="1">
      <alignment horizontal="right" vertical="center"/>
    </xf>
    <xf numFmtId="0" fontId="10" fillId="2" borderId="4" xfId="0" applyFont="1" applyFill="1" applyBorder="1" applyAlignment="1">
      <alignment horizontal="right" vertical="center"/>
    </xf>
    <xf numFmtId="0" fontId="10" fillId="2" borderId="23" xfId="0" applyFont="1" applyFill="1" applyBorder="1" applyAlignment="1">
      <alignment horizontal="right" vertical="center"/>
    </xf>
    <xf numFmtId="0" fontId="2" fillId="5" borderId="9" xfId="0" applyFont="1" applyFill="1" applyBorder="1" applyAlignment="1">
      <alignment horizontal="center" vertical="center" textRotation="255"/>
    </xf>
    <xf numFmtId="0" fontId="2" fillId="5" borderId="0" xfId="0" applyFont="1" applyFill="1" applyBorder="1" applyAlignment="1">
      <alignment horizontal="center" vertical="center" textRotation="255"/>
    </xf>
    <xf numFmtId="0" fontId="2" fillId="5" borderId="11" xfId="0" applyFont="1" applyFill="1" applyBorder="1" applyAlignment="1">
      <alignment horizontal="center" vertical="center" textRotation="255"/>
    </xf>
    <xf numFmtId="0" fontId="10" fillId="2" borderId="8" xfId="0" applyFont="1" applyFill="1" applyBorder="1" applyAlignment="1">
      <alignment horizontal="right" vertical="top"/>
    </xf>
    <xf numFmtId="0" fontId="10" fillId="2" borderId="2" xfId="0" applyFont="1" applyFill="1" applyBorder="1" applyAlignment="1">
      <alignment horizontal="right" vertical="top"/>
    </xf>
    <xf numFmtId="0" fontId="10" fillId="2" borderId="5" xfId="0" applyFont="1" applyFill="1" applyBorder="1" applyAlignment="1">
      <alignment horizontal="right" vertical="top"/>
    </xf>
    <xf numFmtId="0" fontId="2" fillId="5" borderId="7" xfId="0" applyFont="1" applyFill="1" applyBorder="1" applyAlignment="1">
      <alignment horizontal="center" vertical="center" textRotation="255"/>
    </xf>
    <xf numFmtId="0" fontId="0" fillId="5" borderId="6" xfId="0" applyFill="1" applyBorder="1">
      <alignment vertical="center"/>
    </xf>
    <xf numFmtId="0" fontId="0" fillId="5" borderId="13" xfId="0" applyFill="1" applyBorder="1">
      <alignment vertical="center"/>
    </xf>
    <xf numFmtId="0" fontId="5" fillId="5" borderId="10" xfId="0" applyFont="1" applyFill="1" applyBorder="1" applyAlignment="1">
      <alignment horizontal="center" vertical="center" shrinkToFit="1"/>
    </xf>
    <xf numFmtId="0" fontId="5" fillId="5" borderId="11" xfId="0" applyFont="1" applyFill="1" applyBorder="1" applyAlignment="1">
      <alignment horizontal="center" vertical="center" shrinkToFit="1"/>
    </xf>
    <xf numFmtId="0" fontId="5" fillId="5" borderId="12" xfId="0" applyFont="1" applyFill="1" applyBorder="1" applyAlignment="1">
      <alignment horizontal="center" vertical="center" shrinkToFit="1"/>
    </xf>
    <xf numFmtId="0" fontId="5" fillId="5" borderId="4" xfId="0" applyFont="1" applyFill="1" applyBorder="1" applyAlignment="1">
      <alignment horizontal="distributed" vertical="center" justifyLastLine="1"/>
    </xf>
    <xf numFmtId="0" fontId="5" fillId="5" borderId="1" xfId="0" applyFont="1" applyFill="1" applyBorder="1" applyAlignment="1">
      <alignment horizontal="distributed" vertical="center" justifyLastLine="1"/>
    </xf>
    <xf numFmtId="0" fontId="5" fillId="5" borderId="9" xfId="0" applyFont="1" applyFill="1" applyBorder="1" applyAlignment="1">
      <alignment horizontal="distributed" vertical="center" justifyLastLine="1"/>
    </xf>
    <xf numFmtId="0" fontId="5" fillId="5" borderId="3" xfId="0" applyFont="1" applyFill="1" applyBorder="1" applyAlignment="1">
      <alignment horizontal="distributed" vertical="center" justifyLastLine="1"/>
    </xf>
    <xf numFmtId="0" fontId="5" fillId="5" borderId="8" xfId="0" applyFont="1" applyFill="1" applyBorder="1" applyAlignment="1">
      <alignment horizontal="distributed" vertical="center" justifyLastLine="1"/>
    </xf>
    <xf numFmtId="0" fontId="5" fillId="5" borderId="14" xfId="0" applyFont="1" applyFill="1" applyBorder="1" applyAlignment="1">
      <alignment horizontal="distributed" vertical="center" justifyLastLine="1"/>
    </xf>
    <xf numFmtId="0" fontId="5" fillId="5" borderId="0" xfId="0" applyFont="1" applyFill="1" applyBorder="1" applyAlignment="1">
      <alignment horizontal="distributed" vertical="center" justifyLastLine="1"/>
    </xf>
    <xf numFmtId="0" fontId="5" fillId="5" borderId="4"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15" xfId="0" applyFont="1" applyFill="1" applyBorder="1" applyAlignment="1">
      <alignment horizontal="distributed" vertical="center" justifyLastLine="1"/>
    </xf>
    <xf numFmtId="0" fontId="11" fillId="2" borderId="0" xfId="0" applyFont="1" applyFill="1" applyAlignment="1">
      <alignment horizontal="left" vertical="center"/>
    </xf>
    <xf numFmtId="0" fontId="11" fillId="2" borderId="11" xfId="0" applyFont="1" applyFill="1" applyBorder="1" applyAlignment="1">
      <alignment horizontal="left" vertical="center"/>
    </xf>
    <xf numFmtId="0" fontId="5" fillId="5" borderId="1" xfId="0" applyFont="1" applyFill="1" applyBorder="1" applyAlignment="1">
      <alignment horizontal="center" vertical="top"/>
    </xf>
    <xf numFmtId="0" fontId="0" fillId="5" borderId="9" xfId="0" applyFill="1" applyBorder="1">
      <alignment vertical="center"/>
    </xf>
    <xf numFmtId="0" fontId="0" fillId="5" borderId="3" xfId="0" applyFill="1" applyBorder="1">
      <alignment vertical="center"/>
    </xf>
    <xf numFmtId="0" fontId="0" fillId="5" borderId="14" xfId="0" applyFill="1" applyBorder="1">
      <alignment vertical="center"/>
    </xf>
    <xf numFmtId="0" fontId="0" fillId="5" borderId="0" xfId="0" applyFill="1">
      <alignment vertical="center"/>
    </xf>
    <xf numFmtId="0" fontId="0" fillId="5" borderId="15" xfId="0" applyFill="1" applyBorder="1">
      <alignment vertical="center"/>
    </xf>
    <xf numFmtId="0" fontId="0" fillId="5" borderId="10" xfId="0" applyFill="1" applyBorder="1">
      <alignment vertical="center"/>
    </xf>
    <xf numFmtId="0" fontId="0" fillId="5" borderId="11" xfId="0" applyFill="1" applyBorder="1">
      <alignment vertical="center"/>
    </xf>
    <xf numFmtId="0" fontId="0" fillId="5" borderId="12" xfId="0" applyFill="1" applyBorder="1">
      <alignment vertical="center"/>
    </xf>
    <xf numFmtId="0" fontId="5" fillId="5" borderId="23" xfId="0" applyFont="1" applyFill="1" applyBorder="1" applyAlignment="1">
      <alignment horizontal="distributed" vertical="center" justifyLastLine="1"/>
    </xf>
    <xf numFmtId="0" fontId="5" fillId="5" borderId="9" xfId="0" applyFont="1" applyFill="1" applyBorder="1" applyAlignment="1">
      <alignment horizontal="center" vertical="top"/>
    </xf>
    <xf numFmtId="0" fontId="5" fillId="5" borderId="3" xfId="0" applyFont="1" applyFill="1" applyBorder="1" applyAlignment="1">
      <alignment horizontal="center" vertical="top"/>
    </xf>
    <xf numFmtId="0" fontId="5" fillId="5" borderId="14" xfId="0" applyFont="1" applyFill="1" applyBorder="1" applyAlignment="1">
      <alignment horizontal="center" vertical="top"/>
    </xf>
    <xf numFmtId="0" fontId="5" fillId="5" borderId="0" xfId="0" applyFont="1" applyFill="1" applyBorder="1" applyAlignment="1">
      <alignment horizontal="center" vertical="top"/>
    </xf>
    <xf numFmtId="0" fontId="5" fillId="5" borderId="15" xfId="0" applyFont="1" applyFill="1" applyBorder="1" applyAlignment="1">
      <alignment horizontal="center" vertical="top"/>
    </xf>
    <xf numFmtId="0" fontId="5" fillId="5" borderId="10" xfId="0" applyFont="1" applyFill="1" applyBorder="1" applyAlignment="1">
      <alignment horizontal="center" vertical="top"/>
    </xf>
    <xf numFmtId="0" fontId="5" fillId="5" borderId="11" xfId="0" applyFont="1" applyFill="1" applyBorder="1" applyAlignment="1">
      <alignment horizontal="center" vertical="top"/>
    </xf>
    <xf numFmtId="0" fontId="5" fillId="5" borderId="12" xfId="0" applyFont="1" applyFill="1" applyBorder="1" applyAlignment="1">
      <alignment horizontal="center" vertical="top"/>
    </xf>
    <xf numFmtId="0" fontId="5" fillId="5" borderId="30" xfId="0" applyFont="1" applyFill="1" applyBorder="1" applyAlignment="1">
      <alignment horizontal="distributed" vertical="center" justifyLastLine="1"/>
    </xf>
    <xf numFmtId="0" fontId="2" fillId="7" borderId="1"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2"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12" xfId="0" applyFont="1" applyFill="1" applyBorder="1" applyAlignment="1">
      <alignment horizontal="center" vertical="center"/>
    </xf>
    <xf numFmtId="0" fontId="3" fillId="2" borderId="1" xfId="0" applyFont="1" applyFill="1" applyBorder="1" applyAlignment="1" applyProtection="1">
      <alignment horizontal="right" vertical="center"/>
    </xf>
    <xf numFmtId="0" fontId="3" fillId="2" borderId="9" xfId="0" applyFont="1" applyFill="1" applyBorder="1" applyAlignment="1" applyProtection="1">
      <alignment horizontal="right" vertical="center"/>
    </xf>
    <xf numFmtId="0" fontId="3" fillId="2" borderId="3" xfId="0" applyFont="1" applyFill="1" applyBorder="1" applyAlignment="1" applyProtection="1">
      <alignment horizontal="right" vertical="center"/>
    </xf>
    <xf numFmtId="0" fontId="3" fillId="2" borderId="10" xfId="0" applyFont="1" applyFill="1" applyBorder="1" applyAlignment="1" applyProtection="1">
      <alignment horizontal="right" vertical="center"/>
    </xf>
    <xf numFmtId="0" fontId="3" fillId="2" borderId="11" xfId="0" applyFont="1" applyFill="1" applyBorder="1" applyAlignment="1" applyProtection="1">
      <alignment horizontal="right" vertical="center"/>
    </xf>
    <xf numFmtId="0" fontId="3" fillId="2" borderId="12" xfId="0" applyFont="1" applyFill="1" applyBorder="1" applyAlignment="1" applyProtection="1">
      <alignment horizontal="right" vertical="center"/>
    </xf>
    <xf numFmtId="0" fontId="2" fillId="5" borderId="1"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9"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1" xfId="0" applyFont="1" applyFill="1" applyBorder="1" applyAlignment="1">
      <alignment horizontal="right" vertical="center"/>
    </xf>
    <xf numFmtId="0" fontId="3" fillId="2" borderId="12" xfId="0" applyFont="1" applyFill="1" applyBorder="1" applyAlignment="1">
      <alignment horizontal="right" vertical="center"/>
    </xf>
    <xf numFmtId="0" fontId="3" fillId="2" borderId="14"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3" fillId="2" borderId="15" xfId="0" applyFont="1" applyFill="1" applyBorder="1" applyAlignment="1" applyProtection="1">
      <alignment horizontal="right" vertical="center"/>
    </xf>
    <xf numFmtId="0" fontId="2"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3" fillId="2" borderId="0" xfId="0" applyFont="1" applyFill="1" applyAlignment="1" applyProtection="1">
      <alignment horizontal="right" vertical="center"/>
    </xf>
    <xf numFmtId="0" fontId="4" fillId="5" borderId="9"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3" xfId="0" applyFont="1" applyFill="1" applyBorder="1" applyAlignment="1">
      <alignment horizontal="center" vertical="center"/>
    </xf>
    <xf numFmtId="0" fontId="7" fillId="5" borderId="5"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8" fillId="5" borderId="1" xfId="0" applyFont="1" applyFill="1" applyBorder="1" applyAlignment="1">
      <alignment horizontal="center" vertical="center" textRotation="255"/>
    </xf>
    <xf numFmtId="0" fontId="8" fillId="5" borderId="3" xfId="0" applyFont="1" applyFill="1" applyBorder="1" applyAlignment="1">
      <alignment horizontal="center" vertical="center" textRotation="255"/>
    </xf>
    <xf numFmtId="0" fontId="8" fillId="5" borderId="14" xfId="0" applyFont="1" applyFill="1" applyBorder="1" applyAlignment="1">
      <alignment horizontal="center" vertical="center" textRotation="255"/>
    </xf>
    <xf numFmtId="0" fontId="8" fillId="5" borderId="15" xfId="0" applyFont="1" applyFill="1" applyBorder="1" applyAlignment="1">
      <alignment horizontal="center" vertical="center" textRotation="255"/>
    </xf>
    <xf numFmtId="0" fontId="8" fillId="5" borderId="10" xfId="0" applyFont="1" applyFill="1" applyBorder="1" applyAlignment="1">
      <alignment horizontal="center" vertical="center" textRotation="255"/>
    </xf>
    <xf numFmtId="0" fontId="8" fillId="5" borderId="12" xfId="0" applyFont="1" applyFill="1" applyBorder="1" applyAlignment="1">
      <alignment horizontal="center" vertical="center" textRotation="255"/>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2" fillId="5" borderId="9" xfId="0" applyFont="1" applyFill="1" applyBorder="1" applyAlignment="1">
      <alignment horizontal="right" vertical="center"/>
    </xf>
    <xf numFmtId="0" fontId="2" fillId="5" borderId="3" xfId="0" applyFont="1" applyFill="1" applyBorder="1" applyAlignment="1">
      <alignment horizontal="right" vertical="center"/>
    </xf>
    <xf numFmtId="0" fontId="3" fillId="2" borderId="14" xfId="0" applyFont="1" applyFill="1" applyBorder="1" applyAlignment="1">
      <alignment horizontal="right" vertical="center"/>
    </xf>
    <xf numFmtId="0" fontId="3" fillId="2" borderId="0" xfId="0" applyFont="1" applyFill="1" applyAlignment="1">
      <alignment horizontal="right" vertical="center"/>
    </xf>
    <xf numFmtId="0" fontId="8" fillId="5" borderId="4" xfId="0" applyFont="1" applyFill="1" applyBorder="1" applyAlignment="1">
      <alignment horizontal="center" vertical="center" wrapText="1"/>
    </xf>
    <xf numFmtId="0" fontId="8" fillId="5" borderId="4" xfId="0" applyFont="1" applyFill="1" applyBorder="1" applyAlignment="1">
      <alignment horizontal="center" vertical="center"/>
    </xf>
    <xf numFmtId="0" fontId="2" fillId="2" borderId="11" xfId="0" applyFont="1" applyFill="1" applyBorder="1" applyAlignment="1">
      <alignment horizontal="right" vertical="center"/>
    </xf>
    <xf numFmtId="0" fontId="2" fillId="2" borderId="12" xfId="0" applyFont="1" applyFill="1" applyBorder="1" applyAlignment="1">
      <alignment horizontal="right" vertical="center"/>
    </xf>
    <xf numFmtId="0" fontId="3" fillId="2" borderId="1" xfId="0" applyFont="1" applyFill="1" applyBorder="1" applyAlignment="1" applyProtection="1">
      <alignment horizontal="right" vertical="center"/>
      <protection locked="0"/>
    </xf>
    <xf numFmtId="0" fontId="3" fillId="2" borderId="9" xfId="0" applyFont="1" applyFill="1" applyBorder="1" applyAlignment="1" applyProtection="1">
      <alignment horizontal="right" vertical="center"/>
      <protection locked="0"/>
    </xf>
    <xf numFmtId="0" fontId="3" fillId="2" borderId="14" xfId="0" applyFont="1" applyFill="1" applyBorder="1" applyAlignment="1" applyProtection="1">
      <alignment horizontal="right" vertical="center"/>
      <protection locked="0"/>
    </xf>
    <xf numFmtId="0" fontId="3" fillId="2" borderId="0" xfId="0" applyFont="1" applyFill="1" applyAlignment="1" applyProtection="1">
      <alignment horizontal="right" vertical="center"/>
      <protection locked="0"/>
    </xf>
    <xf numFmtId="0" fontId="3" fillId="5" borderId="1" xfId="0" applyFont="1" applyFill="1" applyBorder="1" applyAlignment="1">
      <alignment horizontal="center" vertical="center" textRotation="255"/>
    </xf>
    <xf numFmtId="0" fontId="3" fillId="5" borderId="3" xfId="0" applyFont="1" applyFill="1" applyBorder="1" applyAlignment="1">
      <alignment horizontal="center" vertical="center" textRotation="255"/>
    </xf>
    <xf numFmtId="0" fontId="3" fillId="5" borderId="14" xfId="0" applyFont="1" applyFill="1" applyBorder="1" applyAlignment="1">
      <alignment horizontal="center" vertical="center" textRotation="255"/>
    </xf>
    <xf numFmtId="0" fontId="3" fillId="5" borderId="15" xfId="0" applyFont="1" applyFill="1" applyBorder="1" applyAlignment="1">
      <alignment horizontal="center" vertical="center" textRotation="255"/>
    </xf>
    <xf numFmtId="0" fontId="3" fillId="5" borderId="10" xfId="0" applyFont="1" applyFill="1" applyBorder="1" applyAlignment="1">
      <alignment horizontal="center" vertical="center" textRotation="255"/>
    </xf>
    <xf numFmtId="0" fontId="3" fillId="5" borderId="12" xfId="0" applyFont="1" applyFill="1" applyBorder="1" applyAlignment="1">
      <alignment horizontal="center" vertical="center" textRotation="255"/>
    </xf>
    <xf numFmtId="0" fontId="7" fillId="2" borderId="1"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3" fillId="2" borderId="0" xfId="0" applyFont="1" applyFill="1" applyAlignment="1">
      <alignment horizontal="left"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3" xfId="0" applyFont="1" applyFill="1" applyBorder="1" applyAlignment="1">
      <alignment horizontal="center" vertical="center"/>
    </xf>
    <xf numFmtId="0" fontId="12" fillId="2" borderId="0" xfId="0" applyFont="1" applyFill="1" applyAlignment="1">
      <alignment horizontal="center" vertical="center"/>
    </xf>
    <xf numFmtId="0" fontId="3" fillId="5"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8" borderId="0" xfId="0" applyFont="1" applyFill="1" applyAlignment="1">
      <alignment horizontal="left" vertical="center" wrapText="1"/>
    </xf>
    <xf numFmtId="0" fontId="3" fillId="7" borderId="1" xfId="0" applyFont="1" applyFill="1" applyBorder="1" applyAlignment="1">
      <alignment horizontal="right" vertical="center"/>
    </xf>
    <xf numFmtId="0" fontId="3" fillId="7" borderId="9" xfId="0" applyFont="1" applyFill="1" applyBorder="1" applyAlignment="1">
      <alignment horizontal="right" vertical="center"/>
    </xf>
    <xf numFmtId="0" fontId="3" fillId="7" borderId="3" xfId="0" applyFont="1" applyFill="1" applyBorder="1" applyAlignment="1">
      <alignment horizontal="right" vertical="center"/>
    </xf>
    <xf numFmtId="0" fontId="3" fillId="7" borderId="10" xfId="0" applyFont="1" applyFill="1" applyBorder="1" applyAlignment="1">
      <alignment horizontal="right" vertical="center"/>
    </xf>
    <xf numFmtId="0" fontId="3" fillId="7" borderId="11" xfId="0" applyFont="1" applyFill="1" applyBorder="1" applyAlignment="1">
      <alignment horizontal="right" vertical="center"/>
    </xf>
    <xf numFmtId="0" fontId="3" fillId="7" borderId="12" xfId="0" applyFont="1" applyFill="1" applyBorder="1" applyAlignment="1">
      <alignment horizontal="right" vertical="center"/>
    </xf>
    <xf numFmtId="0" fontId="3" fillId="3" borderId="1" xfId="0" applyFont="1" applyFill="1" applyBorder="1" applyAlignment="1">
      <alignment horizontal="right" vertical="center"/>
    </xf>
    <xf numFmtId="0" fontId="3" fillId="3" borderId="9" xfId="0" applyFont="1" applyFill="1" applyBorder="1" applyAlignment="1">
      <alignment horizontal="right" vertical="center"/>
    </xf>
    <xf numFmtId="0" fontId="3" fillId="3" borderId="14" xfId="0" applyFont="1" applyFill="1" applyBorder="1" applyAlignment="1">
      <alignment horizontal="right" vertical="center"/>
    </xf>
    <xf numFmtId="0" fontId="3" fillId="3" borderId="0" xfId="0" applyFont="1" applyFill="1" applyAlignment="1">
      <alignment horizontal="right" vertical="center"/>
    </xf>
    <xf numFmtId="0" fontId="3" fillId="7" borderId="1" xfId="0" applyFont="1" applyFill="1" applyBorder="1" applyAlignment="1" applyProtection="1">
      <alignment horizontal="right" vertical="center"/>
    </xf>
    <xf numFmtId="0" fontId="3" fillId="7" borderId="9" xfId="0" applyFont="1" applyFill="1" applyBorder="1" applyAlignment="1" applyProtection="1">
      <alignment horizontal="right" vertical="center"/>
    </xf>
    <xf numFmtId="0" fontId="3" fillId="7" borderId="14" xfId="0" applyFont="1" applyFill="1" applyBorder="1" applyAlignment="1" applyProtection="1">
      <alignment horizontal="right" vertical="center"/>
    </xf>
    <xf numFmtId="0" fontId="3" fillId="7" borderId="0" xfId="0" applyFont="1" applyFill="1" applyAlignment="1" applyProtection="1">
      <alignment horizontal="right" vertical="center"/>
    </xf>
    <xf numFmtId="0" fontId="2" fillId="5" borderId="4" xfId="0" applyFont="1" applyFill="1" applyBorder="1" applyAlignment="1">
      <alignment horizontal="center" vertical="center" wrapText="1"/>
    </xf>
    <xf numFmtId="0" fontId="3" fillId="3" borderId="1" xfId="0" applyFont="1" applyFill="1" applyBorder="1" applyAlignment="1" applyProtection="1">
      <alignment horizontal="right" vertical="center"/>
    </xf>
    <xf numFmtId="0" fontId="3" fillId="3" borderId="9" xfId="0" applyFont="1" applyFill="1" applyBorder="1" applyAlignment="1" applyProtection="1">
      <alignment horizontal="right" vertical="center"/>
    </xf>
    <xf numFmtId="0" fontId="3" fillId="3" borderId="14" xfId="0" applyFont="1" applyFill="1" applyBorder="1" applyAlignment="1" applyProtection="1">
      <alignment horizontal="right" vertical="center"/>
    </xf>
    <xf numFmtId="0" fontId="3" fillId="3" borderId="0" xfId="0" applyFont="1" applyFill="1" applyAlignment="1" applyProtection="1">
      <alignment horizontal="right" vertical="center"/>
    </xf>
    <xf numFmtId="38" fontId="3" fillId="7" borderId="1" xfId="0" applyNumberFormat="1" applyFont="1" applyFill="1" applyBorder="1" applyAlignment="1" applyProtection="1">
      <alignment horizontal="right" vertical="center"/>
    </xf>
    <xf numFmtId="0" fontId="3" fillId="7" borderId="3" xfId="0" applyFont="1" applyFill="1" applyBorder="1" applyAlignment="1" applyProtection="1">
      <alignment horizontal="right" vertical="center"/>
    </xf>
    <xf numFmtId="0" fontId="3" fillId="7" borderId="0" xfId="0" applyFont="1" applyFill="1" applyBorder="1" applyAlignment="1" applyProtection="1">
      <alignment horizontal="right" vertical="center"/>
    </xf>
    <xf numFmtId="0" fontId="3" fillId="7" borderId="15" xfId="0" applyFont="1" applyFill="1" applyBorder="1" applyAlignment="1" applyProtection="1">
      <alignment horizontal="right" vertical="center"/>
    </xf>
    <xf numFmtId="0" fontId="3" fillId="3" borderId="3" xfId="0" applyFont="1" applyFill="1" applyBorder="1" applyAlignment="1">
      <alignment horizontal="right" vertical="center"/>
    </xf>
    <xf numFmtId="0" fontId="3" fillId="3" borderId="10" xfId="0" applyFont="1" applyFill="1" applyBorder="1" applyAlignment="1">
      <alignment horizontal="right" vertical="center"/>
    </xf>
    <xf numFmtId="0" fontId="3" fillId="3" borderId="11" xfId="0" applyFont="1" applyFill="1" applyBorder="1" applyAlignment="1">
      <alignment horizontal="right" vertical="center"/>
    </xf>
    <xf numFmtId="0" fontId="3" fillId="3" borderId="12" xfId="0" applyFont="1" applyFill="1" applyBorder="1" applyAlignment="1">
      <alignment horizontal="right" vertical="center"/>
    </xf>
    <xf numFmtId="0" fontId="3" fillId="7" borderId="10" xfId="0" applyFont="1" applyFill="1" applyBorder="1" applyAlignment="1" applyProtection="1">
      <alignment horizontal="right" vertical="center"/>
    </xf>
    <xf numFmtId="0" fontId="3" fillId="7" borderId="11" xfId="0" applyFont="1" applyFill="1" applyBorder="1" applyAlignment="1" applyProtection="1">
      <alignment horizontal="right" vertical="center"/>
    </xf>
    <xf numFmtId="0" fontId="3" fillId="7" borderId="12" xfId="0" applyFont="1" applyFill="1" applyBorder="1" applyAlignment="1" applyProtection="1">
      <alignment horizontal="right" vertical="center"/>
    </xf>
    <xf numFmtId="0" fontId="26" fillId="2" borderId="24" xfId="0" applyFont="1" applyFill="1" applyBorder="1" applyAlignment="1">
      <alignment horizontal="center" vertical="center"/>
    </xf>
    <xf numFmtId="0" fontId="26" fillId="2" borderId="25" xfId="0" applyFont="1" applyFill="1" applyBorder="1" applyAlignment="1">
      <alignment horizontal="center" vertical="center"/>
    </xf>
    <xf numFmtId="0" fontId="26" fillId="2" borderId="26" xfId="0" applyFont="1" applyFill="1" applyBorder="1" applyAlignment="1">
      <alignment horizontal="center" vertical="center"/>
    </xf>
    <xf numFmtId="0" fontId="26" fillId="2" borderId="27"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0" xfId="0" applyFont="1" applyFill="1" applyBorder="1" applyAlignment="1">
      <alignment horizontal="left" vertical="center" wrapText="1" shrinkToFit="1"/>
    </xf>
    <xf numFmtId="38" fontId="26" fillId="2" borderId="78" xfId="1" applyFont="1" applyFill="1" applyBorder="1" applyAlignment="1">
      <alignment horizontal="right" vertical="center"/>
    </xf>
    <xf numFmtId="38" fontId="26" fillId="2" borderId="74" xfId="1" applyFont="1" applyFill="1" applyBorder="1" applyAlignment="1">
      <alignment horizontal="right" vertical="center"/>
    </xf>
    <xf numFmtId="38" fontId="26" fillId="2" borderId="79" xfId="1" applyFont="1" applyFill="1" applyBorder="1" applyAlignment="1">
      <alignment horizontal="right" vertical="center"/>
    </xf>
    <xf numFmtId="38" fontId="26" fillId="2" borderId="80" xfId="1" applyFont="1" applyFill="1" applyBorder="1" applyAlignment="1">
      <alignment horizontal="right" vertical="center"/>
    </xf>
    <xf numFmtId="38" fontId="26" fillId="2" borderId="81" xfId="1" applyFont="1" applyFill="1" applyBorder="1" applyAlignment="1">
      <alignment horizontal="right" vertical="center"/>
    </xf>
    <xf numFmtId="38" fontId="26" fillId="2" borderId="82" xfId="1" applyFont="1" applyFill="1" applyBorder="1" applyAlignment="1">
      <alignment horizontal="right" vertical="center"/>
    </xf>
    <xf numFmtId="0" fontId="26" fillId="5" borderId="93" xfId="0" applyFont="1" applyFill="1" applyBorder="1" applyAlignment="1">
      <alignment horizontal="center" vertical="center" shrinkToFit="1"/>
    </xf>
    <xf numFmtId="0" fontId="26" fillId="5" borderId="87" xfId="0" applyFont="1" applyFill="1" applyBorder="1" applyAlignment="1">
      <alignment horizontal="center" vertical="center" shrinkToFit="1"/>
    </xf>
    <xf numFmtId="0" fontId="26" fillId="5" borderId="88" xfId="0" applyFont="1" applyFill="1" applyBorder="1" applyAlignment="1">
      <alignment horizontal="center" vertical="center"/>
    </xf>
    <xf numFmtId="0" fontId="26" fillId="5" borderId="90" xfId="0" applyFont="1" applyFill="1" applyBorder="1" applyAlignment="1">
      <alignment horizontal="center" vertical="center"/>
    </xf>
    <xf numFmtId="38" fontId="26" fillId="2" borderId="15" xfId="1" applyFont="1" applyFill="1" applyBorder="1" applyAlignment="1">
      <alignment horizontal="right" vertical="center"/>
    </xf>
    <xf numFmtId="38" fontId="26" fillId="2" borderId="6" xfId="1" applyFont="1" applyFill="1" applyBorder="1" applyAlignment="1">
      <alignment horizontal="right" vertical="center"/>
    </xf>
    <xf numFmtId="38" fontId="26" fillId="2" borderId="14" xfId="1" applyFont="1" applyFill="1" applyBorder="1" applyAlignment="1">
      <alignment horizontal="right" vertical="center"/>
    </xf>
    <xf numFmtId="0" fontId="26" fillId="5" borderId="64" xfId="0" applyFont="1" applyFill="1" applyBorder="1" applyAlignment="1">
      <alignment horizontal="center" vertical="center" wrapText="1"/>
    </xf>
    <xf numFmtId="0" fontId="26" fillId="5" borderId="65" xfId="0" applyFont="1" applyFill="1" applyBorder="1" applyAlignment="1">
      <alignment horizontal="center" vertical="center" wrapText="1"/>
    </xf>
    <xf numFmtId="0" fontId="26" fillId="5" borderId="70" xfId="0" applyFont="1" applyFill="1" applyBorder="1" applyAlignment="1">
      <alignment horizontal="center" vertical="center" wrapText="1"/>
    </xf>
    <xf numFmtId="38" fontId="26" fillId="7" borderId="71" xfId="1" applyFont="1" applyFill="1" applyBorder="1" applyAlignment="1">
      <alignment horizontal="right" vertical="center"/>
    </xf>
    <xf numFmtId="38" fontId="26" fillId="7" borderId="72" xfId="1" applyFont="1" applyFill="1" applyBorder="1" applyAlignment="1">
      <alignment horizontal="right" vertical="center"/>
    </xf>
    <xf numFmtId="38" fontId="26" fillId="7" borderId="73" xfId="1" applyFont="1" applyFill="1" applyBorder="1" applyAlignment="1">
      <alignment horizontal="right" vertical="center"/>
    </xf>
    <xf numFmtId="38" fontId="26" fillId="2" borderId="94" xfId="1" applyFont="1" applyFill="1" applyBorder="1" applyAlignment="1">
      <alignment horizontal="right" vertical="center"/>
    </xf>
    <xf numFmtId="38" fontId="26" fillId="2" borderId="95" xfId="1" applyFont="1" applyFill="1" applyBorder="1" applyAlignment="1">
      <alignment horizontal="right" vertical="center"/>
    </xf>
    <xf numFmtId="38" fontId="26" fillId="2" borderId="96" xfId="1" applyFont="1" applyFill="1" applyBorder="1" applyAlignment="1">
      <alignment horizontal="right" vertical="center"/>
    </xf>
    <xf numFmtId="0" fontId="26" fillId="5" borderId="91" xfId="0" applyFont="1" applyFill="1" applyBorder="1" applyAlignment="1">
      <alignment horizontal="center" vertical="center" wrapText="1" shrinkToFit="1"/>
    </xf>
    <xf numFmtId="0" fontId="26" fillId="5" borderId="92" xfId="0" applyFont="1" applyFill="1" applyBorder="1" applyAlignment="1">
      <alignment horizontal="center" vertical="center" wrapText="1" shrinkToFit="1"/>
    </xf>
    <xf numFmtId="0" fontId="26" fillId="5" borderId="83" xfId="0" applyFont="1" applyFill="1" applyBorder="1" applyAlignment="1">
      <alignment horizontal="center" vertical="center"/>
    </xf>
    <xf numFmtId="0" fontId="26" fillId="5" borderId="86" xfId="0" applyFont="1" applyFill="1" applyBorder="1" applyAlignment="1">
      <alignment horizontal="center" vertical="center"/>
    </xf>
    <xf numFmtId="38" fontId="26" fillId="2" borderId="9" xfId="1" applyFont="1" applyFill="1" applyBorder="1" applyAlignment="1">
      <alignment horizontal="right" vertical="center"/>
    </xf>
    <xf numFmtId="38" fontId="26" fillId="2" borderId="83" xfId="1" applyFont="1" applyFill="1" applyBorder="1" applyAlignment="1">
      <alignment horizontal="right" vertical="center"/>
    </xf>
    <xf numFmtId="38" fontId="26" fillId="2" borderId="84" xfId="1" applyFont="1" applyFill="1" applyBorder="1" applyAlignment="1">
      <alignment horizontal="right" vertical="center"/>
    </xf>
    <xf numFmtId="38" fontId="26" fillId="2" borderId="86" xfId="1" applyFont="1" applyFill="1" applyBorder="1" applyAlignment="1">
      <alignment horizontal="right" vertical="center"/>
    </xf>
    <xf numFmtId="0" fontId="26" fillId="2" borderId="8" xfId="0" applyFont="1" applyFill="1" applyBorder="1" applyAlignment="1">
      <alignment horizontal="right" vertical="center"/>
    </xf>
    <xf numFmtId="0" fontId="26" fillId="2" borderId="2" xfId="0" applyFont="1" applyFill="1" applyBorder="1" applyAlignment="1">
      <alignment horizontal="right" vertical="center"/>
    </xf>
    <xf numFmtId="38" fontId="26" fillId="2" borderId="8" xfId="1" applyFont="1" applyFill="1" applyBorder="1" applyAlignment="1">
      <alignment horizontal="right" vertical="center"/>
    </xf>
    <xf numFmtId="38" fontId="26" fillId="2" borderId="2" xfId="1" applyFont="1" applyFill="1" applyBorder="1" applyAlignment="1">
      <alignment horizontal="right" vertical="center"/>
    </xf>
    <xf numFmtId="0" fontId="26" fillId="2" borderId="14" xfId="0" applyFont="1" applyFill="1" applyBorder="1" applyAlignment="1">
      <alignment horizontal="center" vertical="center"/>
    </xf>
    <xf numFmtId="0" fontId="26" fillId="2" borderId="0" xfId="0" applyFont="1" applyFill="1" applyBorder="1" applyAlignment="1">
      <alignment horizontal="center" vertical="center"/>
    </xf>
    <xf numFmtId="0" fontId="26" fillId="5" borderId="0" xfId="0" applyFont="1" applyFill="1" applyBorder="1" applyAlignment="1">
      <alignment horizontal="center" vertical="center" wrapText="1"/>
    </xf>
    <xf numFmtId="0" fontId="26" fillId="5" borderId="15" xfId="0" applyFont="1" applyFill="1" applyBorder="1" applyAlignment="1">
      <alignment horizontal="center" vertical="center" wrapText="1"/>
    </xf>
    <xf numFmtId="0" fontId="26" fillId="5" borderId="14" xfId="0" applyFont="1" applyFill="1" applyBorder="1" applyAlignment="1">
      <alignment horizontal="center" vertical="center"/>
    </xf>
    <xf numFmtId="0" fontId="26" fillId="5" borderId="15" xfId="0" applyFont="1" applyFill="1" applyBorder="1" applyAlignment="1">
      <alignment horizontal="center" vertical="center"/>
    </xf>
    <xf numFmtId="38" fontId="26" fillId="7" borderId="68" xfId="1" applyFont="1" applyFill="1" applyBorder="1" applyAlignment="1">
      <alignment horizontal="right" vertical="center"/>
    </xf>
    <xf numFmtId="38" fontId="26" fillId="7" borderId="69" xfId="1" applyFont="1" applyFill="1" applyBorder="1" applyAlignment="1">
      <alignment horizontal="right" vertical="center"/>
    </xf>
    <xf numFmtId="38" fontId="26" fillId="2" borderId="89" xfId="1" applyFont="1" applyFill="1" applyBorder="1" applyAlignment="1">
      <alignment horizontal="right" vertical="center"/>
    </xf>
    <xf numFmtId="38" fontId="26" fillId="2" borderId="88" xfId="1" applyFont="1" applyFill="1" applyBorder="1" applyAlignment="1">
      <alignment horizontal="right" vertical="center"/>
    </xf>
    <xf numFmtId="38" fontId="26" fillId="2" borderId="90" xfId="1" applyFont="1" applyFill="1" applyBorder="1" applyAlignment="1">
      <alignment horizontal="right" vertical="center"/>
    </xf>
    <xf numFmtId="38" fontId="26" fillId="2" borderId="0" xfId="1" applyFont="1" applyFill="1" applyBorder="1" applyAlignment="1">
      <alignment horizontal="right" vertical="center"/>
    </xf>
    <xf numFmtId="0" fontId="26" fillId="5" borderId="34" xfId="0" applyFont="1" applyFill="1" applyBorder="1" applyAlignment="1">
      <alignment horizontal="center" vertical="center" shrinkToFit="1"/>
    </xf>
    <xf numFmtId="0" fontId="26" fillId="5" borderId="4" xfId="0" applyFont="1" applyFill="1" applyBorder="1" applyAlignment="1">
      <alignment horizontal="center" vertical="center" shrinkToFit="1"/>
    </xf>
    <xf numFmtId="0" fontId="26" fillId="5" borderId="1" xfId="0" applyFont="1" applyFill="1" applyBorder="1" applyAlignment="1">
      <alignment horizontal="center" vertical="center"/>
    </xf>
    <xf numFmtId="0" fontId="26" fillId="5" borderId="3" xfId="0" applyFont="1" applyFill="1" applyBorder="1" applyAlignment="1">
      <alignment horizontal="center" vertical="center"/>
    </xf>
    <xf numFmtId="38" fontId="26" fillId="2" borderId="75" xfId="1" applyFont="1" applyFill="1" applyBorder="1" applyAlignment="1">
      <alignment horizontal="right" vertical="center"/>
    </xf>
    <xf numFmtId="38" fontId="26" fillId="2" borderId="76" xfId="1" applyFont="1" applyFill="1" applyBorder="1" applyAlignment="1">
      <alignment horizontal="right" vertical="center"/>
    </xf>
    <xf numFmtId="38" fontId="26" fillId="2" borderId="77" xfId="1" applyFont="1" applyFill="1" applyBorder="1" applyAlignment="1">
      <alignment horizontal="right" vertical="center"/>
    </xf>
    <xf numFmtId="38" fontId="26" fillId="2" borderId="1" xfId="1" applyFont="1" applyFill="1" applyBorder="1" applyAlignment="1">
      <alignment horizontal="right" vertical="center"/>
    </xf>
    <xf numFmtId="0" fontId="26" fillId="5" borderId="88" xfId="0" applyFont="1" applyFill="1" applyBorder="1" applyAlignment="1">
      <alignment horizontal="center" vertical="center" wrapText="1"/>
    </xf>
    <xf numFmtId="0" fontId="26" fillId="5" borderId="89" xfId="0" applyFont="1" applyFill="1" applyBorder="1" applyAlignment="1">
      <alignment horizontal="center" vertical="center" wrapText="1"/>
    </xf>
    <xf numFmtId="0" fontId="26" fillId="5" borderId="90" xfId="0" applyFont="1" applyFill="1" applyBorder="1" applyAlignment="1">
      <alignment horizontal="center" vertical="center" wrapText="1"/>
    </xf>
    <xf numFmtId="38" fontId="26" fillId="2" borderId="57" xfId="1" applyFont="1" applyFill="1" applyBorder="1" applyAlignment="1">
      <alignment horizontal="right" vertical="center"/>
    </xf>
    <xf numFmtId="38" fontId="26" fillId="2" borderId="62" xfId="1" applyFont="1" applyFill="1" applyBorder="1" applyAlignment="1">
      <alignment horizontal="right" vertical="center"/>
    </xf>
    <xf numFmtId="0" fontId="1" fillId="5" borderId="83" xfId="0" applyFont="1" applyFill="1" applyBorder="1" applyAlignment="1">
      <alignment horizontal="center" vertical="center" wrapText="1"/>
    </xf>
    <xf numFmtId="0" fontId="1" fillId="5" borderId="84" xfId="0" applyFont="1" applyFill="1" applyBorder="1" applyAlignment="1">
      <alignment horizontal="center" vertical="center" wrapText="1"/>
    </xf>
    <xf numFmtId="0" fontId="1" fillId="5" borderId="86" xfId="0" applyFont="1" applyFill="1" applyBorder="1" applyAlignment="1">
      <alignment horizontal="center" vertical="center" wrapText="1"/>
    </xf>
    <xf numFmtId="38" fontId="26" fillId="2" borderId="85" xfId="1" applyFont="1" applyFill="1" applyBorder="1" applyAlignment="1">
      <alignment horizontal="right" vertical="center"/>
    </xf>
    <xf numFmtId="38" fontId="26" fillId="7" borderId="67" xfId="1" applyFont="1" applyFill="1" applyBorder="1" applyAlignment="1">
      <alignment horizontal="right" vertical="center"/>
    </xf>
    <xf numFmtId="0" fontId="26" fillId="5" borderId="1" xfId="0" applyFont="1" applyFill="1" applyBorder="1" applyAlignment="1">
      <alignment horizontal="center" vertical="center" wrapText="1"/>
    </xf>
    <xf numFmtId="0" fontId="26"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6" fillId="5" borderId="8" xfId="0" applyFont="1" applyFill="1" applyBorder="1" applyAlignment="1">
      <alignment horizontal="center" vertical="center"/>
    </xf>
    <xf numFmtId="0" fontId="26" fillId="5" borderId="5" xfId="0" applyFont="1" applyFill="1" applyBorder="1" applyAlignment="1">
      <alignment horizontal="center" vertical="center"/>
    </xf>
    <xf numFmtId="0" fontId="26" fillId="2" borderId="0" xfId="0" applyFont="1" applyFill="1" applyBorder="1" applyAlignment="1">
      <alignment horizontal="left" vertical="center" wrapText="1"/>
    </xf>
    <xf numFmtId="0" fontId="26" fillId="2" borderId="45" xfId="0" applyFont="1" applyFill="1" applyBorder="1" applyAlignment="1">
      <alignment horizontal="left" vertical="center" wrapText="1"/>
    </xf>
    <xf numFmtId="0" fontId="26" fillId="2" borderId="47" xfId="0" applyFont="1" applyFill="1" applyBorder="1" applyAlignment="1">
      <alignment horizontal="left" vertical="center" wrapText="1"/>
    </xf>
    <xf numFmtId="0" fontId="26" fillId="2" borderId="48"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2"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39" xfId="0" applyFont="1" applyFill="1" applyBorder="1" applyAlignment="1">
      <alignment horizontal="center" vertical="center"/>
    </xf>
    <xf numFmtId="0" fontId="26" fillId="2" borderId="39" xfId="0" applyFont="1" applyFill="1" applyBorder="1" applyAlignment="1">
      <alignment horizontal="center" vertical="center"/>
    </xf>
    <xf numFmtId="0" fontId="26" fillId="2" borderId="40" xfId="0" applyFont="1" applyFill="1" applyBorder="1" applyAlignment="1">
      <alignment horizontal="center" vertical="center"/>
    </xf>
    <xf numFmtId="0" fontId="26" fillId="5" borderId="4"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35" xfId="0" applyFont="1" applyFill="1" applyBorder="1" applyAlignment="1">
      <alignment horizontal="center" vertical="center"/>
    </xf>
    <xf numFmtId="0" fontId="26" fillId="5" borderId="4"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2" borderId="75" xfId="0" applyFont="1" applyFill="1" applyBorder="1" applyAlignment="1">
      <alignment horizontal="center" vertical="center"/>
    </xf>
    <xf numFmtId="0" fontId="26" fillId="2" borderId="76" xfId="0" applyFont="1" applyFill="1" applyBorder="1" applyAlignment="1">
      <alignment horizontal="center" vertical="center"/>
    </xf>
    <xf numFmtId="0" fontId="26" fillId="2" borderId="77" xfId="0" applyFont="1" applyFill="1" applyBorder="1" applyAlignment="1">
      <alignment horizontal="center" vertical="center"/>
    </xf>
    <xf numFmtId="0" fontId="26" fillId="5" borderId="8" xfId="0" applyFont="1" applyFill="1" applyBorder="1" applyAlignment="1">
      <alignment horizontal="center" vertical="center" shrinkToFit="1"/>
    </xf>
    <xf numFmtId="0" fontId="26" fillId="5" borderId="2" xfId="0" applyFont="1" applyFill="1" applyBorder="1" applyAlignment="1">
      <alignment horizontal="center" vertical="center" shrinkToFit="1"/>
    </xf>
    <xf numFmtId="0" fontId="26" fillId="5" borderId="5" xfId="0" applyFont="1" applyFill="1" applyBorder="1" applyAlignment="1">
      <alignment horizontal="center" vertical="center" shrinkToFit="1"/>
    </xf>
    <xf numFmtId="0" fontId="26" fillId="5" borderId="34" xfId="0" applyFont="1" applyFill="1" applyBorder="1" applyAlignment="1">
      <alignment horizontal="center" vertical="center" textRotation="255"/>
    </xf>
    <xf numFmtId="0" fontId="26" fillId="5" borderId="38" xfId="0" applyFont="1" applyFill="1" applyBorder="1" applyAlignment="1">
      <alignment horizontal="center" vertical="center" textRotation="255"/>
    </xf>
    <xf numFmtId="0" fontId="26" fillId="5" borderId="61" xfId="0" applyFont="1" applyFill="1" applyBorder="1" applyAlignment="1">
      <alignment horizontal="center" vertical="center" textRotation="255"/>
    </xf>
    <xf numFmtId="0" fontId="26" fillId="5" borderId="63" xfId="0" applyFont="1" applyFill="1" applyBorder="1" applyAlignment="1">
      <alignment horizontal="center" vertical="center" textRotation="255"/>
    </xf>
    <xf numFmtId="0" fontId="26" fillId="5" borderId="36" xfId="0" applyFont="1" applyFill="1" applyBorder="1" applyAlignment="1">
      <alignment horizontal="center" vertical="center" textRotation="255"/>
    </xf>
    <xf numFmtId="0" fontId="26" fillId="5" borderId="66" xfId="0" applyFont="1" applyFill="1" applyBorder="1" applyAlignment="1">
      <alignment horizontal="center" vertical="center"/>
    </xf>
    <xf numFmtId="0" fontId="26" fillId="3" borderId="66" xfId="0" applyFont="1" applyFill="1" applyBorder="1" applyAlignment="1">
      <alignment horizontal="center" vertical="center"/>
    </xf>
    <xf numFmtId="0" fontId="26" fillId="5" borderId="50" xfId="0" applyFont="1" applyFill="1" applyBorder="1" applyAlignment="1">
      <alignment horizontal="center" vertical="center"/>
    </xf>
    <xf numFmtId="0" fontId="26" fillId="5" borderId="51" xfId="0" applyFont="1" applyFill="1" applyBorder="1" applyAlignment="1">
      <alignment horizontal="center" vertical="center"/>
    </xf>
    <xf numFmtId="0" fontId="26" fillId="5" borderId="52" xfId="0" applyFont="1" applyFill="1" applyBorder="1" applyAlignment="1">
      <alignment horizontal="center" vertical="center"/>
    </xf>
    <xf numFmtId="0" fontId="26" fillId="5" borderId="56" xfId="0" applyFont="1" applyFill="1" applyBorder="1" applyAlignment="1">
      <alignment horizontal="center" vertical="center"/>
    </xf>
    <xf numFmtId="0" fontId="26" fillId="5" borderId="0" xfId="0" applyFont="1" applyFill="1" applyBorder="1" applyAlignment="1">
      <alignment horizontal="center" vertical="center"/>
    </xf>
    <xf numFmtId="0" fontId="26" fillId="5" borderId="58" xfId="0" applyFont="1" applyFill="1" applyBorder="1" applyAlignment="1">
      <alignment horizontal="center" vertical="center"/>
    </xf>
    <xf numFmtId="0" fontId="26" fillId="5" borderId="12" xfId="0" applyFont="1" applyFill="1" applyBorder="1" applyAlignment="1">
      <alignment horizontal="center" vertical="center"/>
    </xf>
    <xf numFmtId="0" fontId="26" fillId="5" borderId="53" xfId="0" applyFont="1" applyFill="1" applyBorder="1" applyAlignment="1">
      <alignment horizontal="center" vertical="center"/>
    </xf>
    <xf numFmtId="0" fontId="26" fillId="5" borderId="60" xfId="0" applyFont="1" applyFill="1" applyBorder="1" applyAlignment="1">
      <alignment horizontal="center" vertical="center"/>
    </xf>
    <xf numFmtId="0" fontId="26" fillId="5" borderId="44" xfId="0" applyFont="1" applyFill="1" applyBorder="1" applyAlignment="1">
      <alignment horizontal="center" vertical="center"/>
    </xf>
    <xf numFmtId="0" fontId="26" fillId="5" borderId="49" xfId="0" applyFont="1" applyFill="1" applyBorder="1" applyAlignment="1">
      <alignment horizontal="center" vertical="center"/>
    </xf>
    <xf numFmtId="0" fontId="26" fillId="5" borderId="57" xfId="0" applyFont="1" applyFill="1" applyBorder="1" applyAlignment="1">
      <alignment horizontal="center" vertical="center" wrapText="1"/>
    </xf>
    <xf numFmtId="0" fontId="26" fillId="5" borderId="59" xfId="0" applyFont="1" applyFill="1" applyBorder="1" applyAlignment="1">
      <alignment horizontal="center" vertical="center" wrapText="1"/>
    </xf>
    <xf numFmtId="0" fontId="26" fillId="5" borderId="4" xfId="0" applyFont="1" applyFill="1" applyBorder="1" applyAlignment="1">
      <alignment horizontal="left" vertical="center" wrapText="1"/>
    </xf>
    <xf numFmtId="0" fontId="26" fillId="3" borderId="66" xfId="0" applyFont="1" applyFill="1" applyBorder="1" applyAlignment="1">
      <alignment horizontal="right" vertical="center"/>
    </xf>
    <xf numFmtId="38" fontId="26" fillId="2" borderId="98" xfId="1" applyFont="1" applyFill="1" applyBorder="1" applyAlignment="1">
      <alignment horizontal="right" vertical="center"/>
    </xf>
    <xf numFmtId="38" fontId="26" fillId="2" borderId="99" xfId="1" applyFont="1" applyFill="1" applyBorder="1" applyAlignment="1">
      <alignment horizontal="right" vertical="center"/>
    </xf>
    <xf numFmtId="38" fontId="26" fillId="2" borderId="100" xfId="1" applyFont="1" applyFill="1" applyBorder="1" applyAlignment="1">
      <alignment horizontal="right" vertical="center"/>
    </xf>
    <xf numFmtId="38" fontId="26" fillId="2" borderId="101" xfId="1" applyFont="1" applyFill="1" applyBorder="1" applyAlignment="1">
      <alignment horizontal="right" vertical="center"/>
    </xf>
    <xf numFmtId="38" fontId="26" fillId="2" borderId="105" xfId="1" applyFont="1" applyFill="1" applyBorder="1" applyAlignment="1">
      <alignment horizontal="right" vertical="center"/>
    </xf>
    <xf numFmtId="38" fontId="26" fillId="7" borderId="88" xfId="1" applyFont="1" applyFill="1" applyBorder="1" applyAlignment="1">
      <alignment horizontal="right" vertical="center"/>
    </xf>
    <xf numFmtId="38" fontId="26" fillId="7" borderId="89" xfId="1" applyFont="1" applyFill="1" applyBorder="1" applyAlignment="1">
      <alignment horizontal="right" vertical="center"/>
    </xf>
    <xf numFmtId="38" fontId="26" fillId="7" borderId="90" xfId="1" applyFont="1" applyFill="1" applyBorder="1" applyAlignment="1">
      <alignment horizontal="right" vertical="center"/>
    </xf>
    <xf numFmtId="38" fontId="26" fillId="7" borderId="97" xfId="1" applyFont="1" applyFill="1" applyBorder="1" applyAlignment="1">
      <alignment horizontal="right" vertical="center"/>
    </xf>
    <xf numFmtId="38" fontId="26" fillId="7" borderId="0" xfId="1" applyFont="1" applyFill="1" applyBorder="1" applyAlignment="1">
      <alignment horizontal="right" vertical="center"/>
    </xf>
    <xf numFmtId="38" fontId="26" fillId="7" borderId="14" xfId="1" applyFont="1" applyFill="1" applyBorder="1" applyAlignment="1">
      <alignment horizontal="right" vertical="center"/>
    </xf>
    <xf numFmtId="38" fontId="26" fillId="7" borderId="102" xfId="1" applyFont="1" applyFill="1" applyBorder="1" applyAlignment="1">
      <alignment horizontal="right" vertical="center"/>
    </xf>
    <xf numFmtId="38" fontId="26" fillId="7" borderId="103" xfId="1" applyFont="1" applyFill="1" applyBorder="1" applyAlignment="1">
      <alignment horizontal="right" vertical="center"/>
    </xf>
    <xf numFmtId="38" fontId="26" fillId="7" borderId="104" xfId="1" applyFont="1" applyFill="1" applyBorder="1" applyAlignment="1">
      <alignment horizontal="right" vertical="center"/>
    </xf>
    <xf numFmtId="38" fontId="26" fillId="7" borderId="54" xfId="1" applyFont="1" applyFill="1" applyBorder="1" applyAlignment="1">
      <alignment horizontal="right" vertical="center"/>
    </xf>
    <xf numFmtId="38" fontId="26" fillId="7" borderId="55" xfId="1" applyFont="1" applyFill="1" applyBorder="1" applyAlignment="1">
      <alignment horizontal="right" vertical="center"/>
    </xf>
    <xf numFmtId="38" fontId="26" fillId="7" borderId="8" xfId="0" applyNumberFormat="1" applyFont="1" applyFill="1" applyBorder="1" applyAlignment="1">
      <alignment horizontal="right" vertical="center"/>
    </xf>
    <xf numFmtId="0" fontId="26" fillId="7" borderId="2" xfId="0" applyFont="1" applyFill="1" applyBorder="1" applyAlignment="1">
      <alignment horizontal="right" vertical="center"/>
    </xf>
    <xf numFmtId="0" fontId="26" fillId="7" borderId="8" xfId="0" applyFont="1" applyFill="1" applyBorder="1" applyAlignment="1">
      <alignment horizontal="right" vertical="center"/>
    </xf>
    <xf numFmtId="0" fontId="26" fillId="7" borderId="39" xfId="0" applyFont="1" applyFill="1" applyBorder="1" applyAlignment="1">
      <alignment horizontal="right" vertical="center"/>
    </xf>
    <xf numFmtId="0" fontId="26" fillId="7" borderId="40" xfId="0" applyFont="1" applyFill="1" applyBorder="1" applyAlignment="1">
      <alignment horizontal="right" vertical="center"/>
    </xf>
    <xf numFmtId="176" fontId="26" fillId="7" borderId="8" xfId="1" applyNumberFormat="1" applyFont="1" applyFill="1" applyBorder="1" applyAlignment="1">
      <alignment horizontal="right" vertical="center"/>
    </xf>
    <xf numFmtId="176" fontId="26" fillId="7" borderId="2" xfId="1" applyNumberFormat="1" applyFont="1" applyFill="1" applyBorder="1" applyAlignment="1">
      <alignment horizontal="right" vertical="center"/>
    </xf>
    <xf numFmtId="38" fontId="26" fillId="7" borderId="8" xfId="1" applyFont="1" applyFill="1" applyBorder="1" applyAlignment="1">
      <alignment horizontal="right" vertical="center"/>
    </xf>
    <xf numFmtId="38" fontId="26" fillId="7" borderId="2" xfId="1" applyFont="1" applyFill="1" applyBorder="1" applyAlignment="1">
      <alignment horizontal="right" vertical="center"/>
    </xf>
    <xf numFmtId="0" fontId="26" fillId="2" borderId="4" xfId="0" applyFont="1" applyFill="1" applyBorder="1" applyAlignment="1">
      <alignment horizontal="right" vertical="center"/>
    </xf>
    <xf numFmtId="0" fontId="26" fillId="2" borderId="35" xfId="0" applyFont="1" applyFill="1" applyBorder="1" applyAlignment="1">
      <alignment horizontal="right" vertical="center"/>
    </xf>
    <xf numFmtId="0" fontId="26" fillId="7" borderId="4" xfId="0" applyFont="1" applyFill="1" applyBorder="1" applyAlignment="1">
      <alignment horizontal="right" vertical="center"/>
    </xf>
    <xf numFmtId="0" fontId="26" fillId="7" borderId="35"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133350</xdr:colOff>
      <xdr:row>57</xdr:row>
      <xdr:rowOff>28575</xdr:rowOff>
    </xdr:from>
    <xdr:to>
      <xdr:col>10</xdr:col>
      <xdr:colOff>57150</xdr:colOff>
      <xdr:row>58</xdr:row>
      <xdr:rowOff>38100</xdr:rowOff>
    </xdr:to>
    <xdr:sp macro="" textlink="">
      <xdr:nvSpPr>
        <xdr:cNvPr id="2" name="Text Box 2">
          <a:extLst>
            <a:ext uri="{FF2B5EF4-FFF2-40B4-BE49-F238E27FC236}">
              <a16:creationId xmlns:a16="http://schemas.microsoft.com/office/drawing/2014/main" id="{879CF5E2-49A2-4023-AF7F-9BD4B9B4D75B}"/>
            </a:ext>
          </a:extLst>
        </xdr:cNvPr>
        <xdr:cNvSpPr txBox="1">
          <a:spLocks noChangeArrowheads="1"/>
        </xdr:cNvSpPr>
      </xdr:nvSpPr>
      <xdr:spPr bwMode="auto">
        <a:xfrm>
          <a:off x="809625" y="8458200"/>
          <a:ext cx="6191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a:t>
          </a:r>
        </a:p>
      </xdr:txBody>
    </xdr:sp>
    <xdr:clientData/>
  </xdr:twoCellAnchor>
  <xdr:twoCellAnchor editAs="oneCell">
    <xdr:from>
      <xdr:col>6</xdr:col>
      <xdr:colOff>133350</xdr:colOff>
      <xdr:row>57</xdr:row>
      <xdr:rowOff>0</xdr:rowOff>
    </xdr:from>
    <xdr:to>
      <xdr:col>9</xdr:col>
      <xdr:colOff>123825</xdr:colOff>
      <xdr:row>58</xdr:row>
      <xdr:rowOff>76200</xdr:rowOff>
    </xdr:to>
    <xdr:sp macro="" textlink="">
      <xdr:nvSpPr>
        <xdr:cNvPr id="3" name="Text Box 3">
          <a:extLst>
            <a:ext uri="{FF2B5EF4-FFF2-40B4-BE49-F238E27FC236}">
              <a16:creationId xmlns:a16="http://schemas.microsoft.com/office/drawing/2014/main" id="{67176A5C-4430-4860-A367-CC5CB16749E5}"/>
            </a:ext>
          </a:extLst>
        </xdr:cNvPr>
        <xdr:cNvSpPr txBox="1">
          <a:spLocks noChangeArrowheads="1"/>
        </xdr:cNvSpPr>
      </xdr:nvSpPr>
      <xdr:spPr bwMode="auto">
        <a:xfrm>
          <a:off x="942975" y="8429625"/>
          <a:ext cx="3905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明朝"/>
              <a:ea typeface="ＭＳ Ｐ明朝"/>
            </a:rPr>
            <a:t>飼   育　　　頭羽数</a:t>
          </a:r>
        </a:p>
      </xdr:txBody>
    </xdr:sp>
    <xdr:clientData/>
  </xdr:twoCellAnchor>
  <xdr:twoCellAnchor editAs="oneCell">
    <xdr:from>
      <xdr:col>44</xdr:col>
      <xdr:colOff>209550</xdr:colOff>
      <xdr:row>57</xdr:row>
      <xdr:rowOff>38100</xdr:rowOff>
    </xdr:from>
    <xdr:to>
      <xdr:col>49</xdr:col>
      <xdr:colOff>38100</xdr:colOff>
      <xdr:row>58</xdr:row>
      <xdr:rowOff>47625</xdr:rowOff>
    </xdr:to>
    <xdr:sp macro="" textlink="">
      <xdr:nvSpPr>
        <xdr:cNvPr id="4" name="Text Box 6">
          <a:extLst>
            <a:ext uri="{FF2B5EF4-FFF2-40B4-BE49-F238E27FC236}">
              <a16:creationId xmlns:a16="http://schemas.microsoft.com/office/drawing/2014/main" id="{9E89DABA-0DBD-4C20-81FB-2793F90538C4}"/>
            </a:ext>
          </a:extLst>
        </xdr:cNvPr>
        <xdr:cNvSpPr txBox="1">
          <a:spLocks noChangeArrowheads="1"/>
        </xdr:cNvSpPr>
      </xdr:nvSpPr>
      <xdr:spPr bwMode="auto">
        <a:xfrm>
          <a:off x="5991225" y="8467725"/>
          <a:ext cx="6191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a:t>
          </a:r>
        </a:p>
      </xdr:txBody>
    </xdr:sp>
    <xdr:clientData/>
  </xdr:twoCellAnchor>
  <xdr:twoCellAnchor editAs="oneCell">
    <xdr:from>
      <xdr:col>45</xdr:col>
      <xdr:colOff>133350</xdr:colOff>
      <xdr:row>56</xdr:row>
      <xdr:rowOff>180975</xdr:rowOff>
    </xdr:from>
    <xdr:to>
      <xdr:col>48</xdr:col>
      <xdr:colOff>171450</xdr:colOff>
      <xdr:row>58</xdr:row>
      <xdr:rowOff>57150</xdr:rowOff>
    </xdr:to>
    <xdr:sp macro="" textlink="">
      <xdr:nvSpPr>
        <xdr:cNvPr id="5" name="Text Box 7">
          <a:extLst>
            <a:ext uri="{FF2B5EF4-FFF2-40B4-BE49-F238E27FC236}">
              <a16:creationId xmlns:a16="http://schemas.microsoft.com/office/drawing/2014/main" id="{9E50EFA5-DBDF-4D3F-ACEE-C0B93CBE63CE}"/>
            </a:ext>
          </a:extLst>
        </xdr:cNvPr>
        <xdr:cNvSpPr txBox="1">
          <a:spLocks noChangeArrowheads="1"/>
        </xdr:cNvSpPr>
      </xdr:nvSpPr>
      <xdr:spPr bwMode="auto">
        <a:xfrm>
          <a:off x="6124575" y="8410575"/>
          <a:ext cx="4381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明朝"/>
              <a:ea typeface="ＭＳ Ｐ明朝"/>
            </a:rPr>
            <a:t>飼   育　　　頭羽数</a:t>
          </a:r>
        </a:p>
      </xdr:txBody>
    </xdr:sp>
    <xdr:clientData/>
  </xdr:twoCellAnchor>
  <xdr:twoCellAnchor>
    <xdr:from>
      <xdr:col>15</xdr:col>
      <xdr:colOff>66676</xdr:colOff>
      <xdr:row>9</xdr:row>
      <xdr:rowOff>38100</xdr:rowOff>
    </xdr:from>
    <xdr:to>
      <xdr:col>17</xdr:col>
      <xdr:colOff>28576</xdr:colOff>
      <xdr:row>10</xdr:row>
      <xdr:rowOff>104775</xdr:rowOff>
    </xdr:to>
    <xdr:sp macro="" textlink="">
      <xdr:nvSpPr>
        <xdr:cNvPr id="6" name="楕円 5">
          <a:extLst>
            <a:ext uri="{FF2B5EF4-FFF2-40B4-BE49-F238E27FC236}">
              <a16:creationId xmlns:a16="http://schemas.microsoft.com/office/drawing/2014/main" id="{97B1DC72-977A-41DB-98CA-360BA175A592}"/>
            </a:ext>
          </a:extLst>
        </xdr:cNvPr>
        <xdr:cNvSpPr/>
      </xdr:nvSpPr>
      <xdr:spPr bwMode="auto">
        <a:xfrm>
          <a:off x="2095501" y="1238250"/>
          <a:ext cx="228600" cy="200025"/>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133350</xdr:colOff>
      <xdr:row>57</xdr:row>
      <xdr:rowOff>28575</xdr:rowOff>
    </xdr:from>
    <xdr:to>
      <xdr:col>10</xdr:col>
      <xdr:colOff>57150</xdr:colOff>
      <xdr:row>58</xdr:row>
      <xdr:rowOff>38100</xdr:rowOff>
    </xdr:to>
    <xdr:sp macro="" textlink="">
      <xdr:nvSpPr>
        <xdr:cNvPr id="2" name="Text Box 2">
          <a:extLst>
            <a:ext uri="{FF2B5EF4-FFF2-40B4-BE49-F238E27FC236}">
              <a16:creationId xmlns:a16="http://schemas.microsoft.com/office/drawing/2014/main" id="{D5E8C9D0-90FB-4AD3-A0C4-85A98698C729}"/>
            </a:ext>
          </a:extLst>
        </xdr:cNvPr>
        <xdr:cNvSpPr txBox="1">
          <a:spLocks noChangeArrowheads="1"/>
        </xdr:cNvSpPr>
      </xdr:nvSpPr>
      <xdr:spPr bwMode="auto">
        <a:xfrm>
          <a:off x="809625" y="8401050"/>
          <a:ext cx="6191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a:t>
          </a:r>
        </a:p>
      </xdr:txBody>
    </xdr:sp>
    <xdr:clientData/>
  </xdr:twoCellAnchor>
  <xdr:twoCellAnchor editAs="oneCell">
    <xdr:from>
      <xdr:col>6</xdr:col>
      <xdr:colOff>133350</xdr:colOff>
      <xdr:row>57</xdr:row>
      <xdr:rowOff>0</xdr:rowOff>
    </xdr:from>
    <xdr:to>
      <xdr:col>9</xdr:col>
      <xdr:colOff>123825</xdr:colOff>
      <xdr:row>58</xdr:row>
      <xdr:rowOff>76200</xdr:rowOff>
    </xdr:to>
    <xdr:sp macro="" textlink="">
      <xdr:nvSpPr>
        <xdr:cNvPr id="3" name="Text Box 3">
          <a:extLst>
            <a:ext uri="{FF2B5EF4-FFF2-40B4-BE49-F238E27FC236}">
              <a16:creationId xmlns:a16="http://schemas.microsoft.com/office/drawing/2014/main" id="{EF5951E6-57A8-4667-8C13-1CFF12E880C2}"/>
            </a:ext>
          </a:extLst>
        </xdr:cNvPr>
        <xdr:cNvSpPr txBox="1">
          <a:spLocks noChangeArrowheads="1"/>
        </xdr:cNvSpPr>
      </xdr:nvSpPr>
      <xdr:spPr bwMode="auto">
        <a:xfrm>
          <a:off x="942975" y="8372475"/>
          <a:ext cx="3905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明朝"/>
              <a:ea typeface="ＭＳ Ｐ明朝"/>
            </a:rPr>
            <a:t>飼   育　　　頭羽数</a:t>
          </a:r>
        </a:p>
      </xdr:txBody>
    </xdr:sp>
    <xdr:clientData/>
  </xdr:twoCellAnchor>
  <xdr:twoCellAnchor editAs="oneCell">
    <xdr:from>
      <xdr:col>44</xdr:col>
      <xdr:colOff>209550</xdr:colOff>
      <xdr:row>57</xdr:row>
      <xdr:rowOff>38100</xdr:rowOff>
    </xdr:from>
    <xdr:to>
      <xdr:col>49</xdr:col>
      <xdr:colOff>38100</xdr:colOff>
      <xdr:row>58</xdr:row>
      <xdr:rowOff>47625</xdr:rowOff>
    </xdr:to>
    <xdr:sp macro="" textlink="">
      <xdr:nvSpPr>
        <xdr:cNvPr id="4" name="Text Box 6">
          <a:extLst>
            <a:ext uri="{FF2B5EF4-FFF2-40B4-BE49-F238E27FC236}">
              <a16:creationId xmlns:a16="http://schemas.microsoft.com/office/drawing/2014/main" id="{ECC7FCC0-EA2E-4E83-B2E7-5B351FFB1806}"/>
            </a:ext>
          </a:extLst>
        </xdr:cNvPr>
        <xdr:cNvSpPr txBox="1">
          <a:spLocks noChangeArrowheads="1"/>
        </xdr:cNvSpPr>
      </xdr:nvSpPr>
      <xdr:spPr bwMode="auto">
        <a:xfrm>
          <a:off x="5962650" y="8410575"/>
          <a:ext cx="6191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a:t>
          </a:r>
        </a:p>
      </xdr:txBody>
    </xdr:sp>
    <xdr:clientData/>
  </xdr:twoCellAnchor>
  <xdr:twoCellAnchor editAs="oneCell">
    <xdr:from>
      <xdr:col>45</xdr:col>
      <xdr:colOff>133350</xdr:colOff>
      <xdr:row>56</xdr:row>
      <xdr:rowOff>180975</xdr:rowOff>
    </xdr:from>
    <xdr:to>
      <xdr:col>48</xdr:col>
      <xdr:colOff>171450</xdr:colOff>
      <xdr:row>58</xdr:row>
      <xdr:rowOff>57150</xdr:rowOff>
    </xdr:to>
    <xdr:sp macro="" textlink="">
      <xdr:nvSpPr>
        <xdr:cNvPr id="5" name="Text Box 7">
          <a:extLst>
            <a:ext uri="{FF2B5EF4-FFF2-40B4-BE49-F238E27FC236}">
              <a16:creationId xmlns:a16="http://schemas.microsoft.com/office/drawing/2014/main" id="{CF7CEC6A-847A-49B3-9CF7-8E42C606DB55}"/>
            </a:ext>
          </a:extLst>
        </xdr:cNvPr>
        <xdr:cNvSpPr txBox="1">
          <a:spLocks noChangeArrowheads="1"/>
        </xdr:cNvSpPr>
      </xdr:nvSpPr>
      <xdr:spPr bwMode="auto">
        <a:xfrm>
          <a:off x="6096000" y="8353425"/>
          <a:ext cx="4381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明朝"/>
              <a:ea typeface="ＭＳ Ｐ明朝"/>
            </a:rPr>
            <a:t>飼   育　　　頭羽数</a:t>
          </a:r>
        </a:p>
      </xdr:txBody>
    </xdr:sp>
    <xdr:clientData/>
  </xdr:twoCellAnchor>
  <xdr:twoCellAnchor>
    <xdr:from>
      <xdr:col>9</xdr:col>
      <xdr:colOff>133351</xdr:colOff>
      <xdr:row>9</xdr:row>
      <xdr:rowOff>28575</xdr:rowOff>
    </xdr:from>
    <xdr:to>
      <xdr:col>11</xdr:col>
      <xdr:colOff>66676</xdr:colOff>
      <xdr:row>10</xdr:row>
      <xdr:rowOff>95250</xdr:rowOff>
    </xdr:to>
    <xdr:sp macro="" textlink="">
      <xdr:nvSpPr>
        <xdr:cNvPr id="6" name="楕円 5">
          <a:extLst>
            <a:ext uri="{FF2B5EF4-FFF2-40B4-BE49-F238E27FC236}">
              <a16:creationId xmlns:a16="http://schemas.microsoft.com/office/drawing/2014/main" id="{F9A2DBCC-01E4-43E4-93F6-36B53FF0CF84}"/>
            </a:ext>
          </a:extLst>
        </xdr:cNvPr>
        <xdr:cNvSpPr/>
      </xdr:nvSpPr>
      <xdr:spPr bwMode="auto">
        <a:xfrm>
          <a:off x="1343026" y="1228725"/>
          <a:ext cx="228600" cy="200025"/>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56</xdr:col>
      <xdr:colOff>66675</xdr:colOff>
      <xdr:row>7</xdr:row>
      <xdr:rowOff>85725</xdr:rowOff>
    </xdr:from>
    <xdr:to>
      <xdr:col>74</xdr:col>
      <xdr:colOff>85725</xdr:colOff>
      <xdr:row>11</xdr:row>
      <xdr:rowOff>0</xdr:rowOff>
    </xdr:to>
    <xdr:sp macro="" textlink="">
      <xdr:nvSpPr>
        <xdr:cNvPr id="7" name="四角形: 角を丸くする 6">
          <a:extLst>
            <a:ext uri="{FF2B5EF4-FFF2-40B4-BE49-F238E27FC236}">
              <a16:creationId xmlns:a16="http://schemas.microsoft.com/office/drawing/2014/main" id="{BE6A2B28-C9D5-18B2-DEE2-EF83B14F2A2A}"/>
            </a:ext>
          </a:extLst>
        </xdr:cNvPr>
        <xdr:cNvSpPr/>
      </xdr:nvSpPr>
      <xdr:spPr bwMode="auto">
        <a:xfrm>
          <a:off x="7572375" y="1019175"/>
          <a:ext cx="2247900" cy="447675"/>
        </a:xfrm>
        <a:prstGeom prst="round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明細のシートに記入しますと色付の部分に数字が入ります。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F77FF-4CCD-43E8-A690-D45EA9DE773C}">
  <sheetPr>
    <pageSetUpPr fitToPage="1"/>
  </sheetPr>
  <dimension ref="A1:Z152"/>
  <sheetViews>
    <sheetView workbookViewId="0">
      <selection activeCell="D2" sqref="D2"/>
    </sheetView>
  </sheetViews>
  <sheetFormatPr defaultRowHeight="16.5" customHeight="1"/>
  <cols>
    <col min="1" max="1" width="3.875" style="22" customWidth="1"/>
    <col min="2" max="2" width="7.125" style="22" customWidth="1"/>
    <col min="3" max="3" width="25.625" style="22" customWidth="1"/>
    <col min="4" max="4" width="12.625" style="22" customWidth="1"/>
    <col min="5" max="5" width="1.625" style="22" customWidth="1"/>
    <col min="6" max="6" width="3.875" style="22" customWidth="1"/>
    <col min="7" max="7" width="7.125" style="22" customWidth="1"/>
    <col min="8" max="8" width="23.625" style="22" customWidth="1"/>
    <col min="9" max="9" width="13.625" style="22" customWidth="1"/>
    <col min="10" max="10" width="1.625" style="22" customWidth="1"/>
    <col min="11" max="11" width="3.875" style="22" customWidth="1"/>
    <col min="12" max="12" width="7.125" style="22" customWidth="1"/>
    <col min="13" max="13" width="23.625" style="22" customWidth="1"/>
    <col min="14" max="14" width="13.625" style="22" customWidth="1"/>
    <col min="15" max="15" width="1.625" style="22" customWidth="1"/>
    <col min="16" max="16" width="3.875" style="22" customWidth="1"/>
    <col min="17" max="17" width="7.125" style="22" customWidth="1"/>
    <col min="18" max="18" width="23.625" style="22" customWidth="1"/>
    <col min="19" max="19" width="14.5" style="22" customWidth="1"/>
    <col min="20" max="24" width="9" style="22"/>
    <col min="25" max="25" width="0.75" style="22" customWidth="1"/>
    <col min="26" max="16384" width="9" style="22"/>
  </cols>
  <sheetData>
    <row r="1" spans="1:19" ht="19.5" customHeight="1" thickBot="1">
      <c r="A1" s="89" t="s">
        <v>172</v>
      </c>
      <c r="B1" s="89"/>
      <c r="F1" s="23" t="s">
        <v>243</v>
      </c>
      <c r="I1" s="24">
        <f>SUM(I3:I7)</f>
        <v>0</v>
      </c>
      <c r="K1" s="23" t="s">
        <v>249</v>
      </c>
      <c r="N1" s="24">
        <f>SUM(N3:N7)</f>
        <v>0</v>
      </c>
      <c r="P1" s="23" t="s">
        <v>255</v>
      </c>
      <c r="S1" s="24">
        <f>SUM(S3:S5)</f>
        <v>0</v>
      </c>
    </row>
    <row r="2" spans="1:19" ht="19.5" customHeight="1" thickBot="1">
      <c r="A2" s="23" t="s">
        <v>173</v>
      </c>
      <c r="D2" s="43">
        <f>SUM(D4:D9)</f>
        <v>0</v>
      </c>
      <c r="F2" s="57" t="s">
        <v>174</v>
      </c>
      <c r="G2" s="58" t="s">
        <v>175</v>
      </c>
      <c r="H2" s="58" t="s">
        <v>176</v>
      </c>
      <c r="I2" s="60" t="s">
        <v>177</v>
      </c>
      <c r="K2" s="57" t="s">
        <v>174</v>
      </c>
      <c r="L2" s="58" t="s">
        <v>175</v>
      </c>
      <c r="M2" s="58" t="s">
        <v>176</v>
      </c>
      <c r="N2" s="60" t="s">
        <v>177</v>
      </c>
      <c r="P2" s="57" t="s">
        <v>174</v>
      </c>
      <c r="Q2" s="58" t="s">
        <v>175</v>
      </c>
      <c r="R2" s="58" t="s">
        <v>176</v>
      </c>
      <c r="S2" s="60" t="s">
        <v>177</v>
      </c>
    </row>
    <row r="3" spans="1:19" ht="19.5" customHeight="1">
      <c r="A3" s="57" t="s">
        <v>174</v>
      </c>
      <c r="B3" s="58" t="s">
        <v>171</v>
      </c>
      <c r="C3" s="59" t="s">
        <v>178</v>
      </c>
      <c r="D3" s="60" t="s">
        <v>3</v>
      </c>
      <c r="F3" s="28">
        <v>1</v>
      </c>
      <c r="G3" s="29" t="s">
        <v>179</v>
      </c>
      <c r="H3" s="30" t="s">
        <v>180</v>
      </c>
      <c r="I3" s="18"/>
      <c r="K3" s="28">
        <v>1</v>
      </c>
      <c r="L3" s="31" t="s">
        <v>181</v>
      </c>
      <c r="M3" s="30" t="s">
        <v>182</v>
      </c>
      <c r="N3" s="20"/>
      <c r="P3" s="28">
        <v>1</v>
      </c>
      <c r="Q3" s="29" t="s">
        <v>179</v>
      </c>
      <c r="R3" s="30" t="s">
        <v>183</v>
      </c>
      <c r="S3" s="18"/>
    </row>
    <row r="4" spans="1:19" ht="19.5" customHeight="1">
      <c r="A4" s="32">
        <v>1</v>
      </c>
      <c r="B4" s="31" t="s">
        <v>181</v>
      </c>
      <c r="C4" s="33" t="s">
        <v>184</v>
      </c>
      <c r="D4" s="34"/>
      <c r="F4" s="28">
        <v>2</v>
      </c>
      <c r="G4" s="29" t="s">
        <v>179</v>
      </c>
      <c r="H4" s="30" t="s">
        <v>185</v>
      </c>
      <c r="I4" s="18"/>
      <c r="K4" s="28">
        <v>2</v>
      </c>
      <c r="L4" s="29" t="s">
        <v>179</v>
      </c>
      <c r="M4" s="35"/>
      <c r="N4" s="20"/>
      <c r="P4" s="28">
        <v>2</v>
      </c>
      <c r="Q4" s="29" t="s">
        <v>179</v>
      </c>
      <c r="R4" s="30" t="s">
        <v>186</v>
      </c>
      <c r="S4" s="18"/>
    </row>
    <row r="5" spans="1:19" ht="19.5" customHeight="1" thickBot="1">
      <c r="A5" s="28">
        <v>2</v>
      </c>
      <c r="B5" s="31" t="s">
        <v>181</v>
      </c>
      <c r="C5" s="36" t="s">
        <v>187</v>
      </c>
      <c r="D5" s="37"/>
      <c r="F5" s="28">
        <v>3</v>
      </c>
      <c r="G5" s="29" t="s">
        <v>179</v>
      </c>
      <c r="H5" s="30" t="s">
        <v>188</v>
      </c>
      <c r="I5" s="18"/>
      <c r="K5" s="28">
        <v>3</v>
      </c>
      <c r="L5" s="29" t="s">
        <v>179</v>
      </c>
      <c r="M5" s="35"/>
      <c r="N5" s="20"/>
      <c r="P5" s="38">
        <v>3</v>
      </c>
      <c r="Q5" s="39" t="s">
        <v>179</v>
      </c>
      <c r="R5" s="40"/>
      <c r="S5" s="19"/>
    </row>
    <row r="6" spans="1:19" ht="19.5" customHeight="1" thickBot="1">
      <c r="A6" s="28">
        <v>3</v>
      </c>
      <c r="B6" s="29" t="s">
        <v>179</v>
      </c>
      <c r="C6" s="36" t="s">
        <v>189</v>
      </c>
      <c r="D6" s="37"/>
      <c r="F6" s="28">
        <v>4</v>
      </c>
      <c r="G6" s="29" t="s">
        <v>179</v>
      </c>
      <c r="H6" s="35"/>
      <c r="I6" s="18"/>
      <c r="K6" s="28">
        <v>4</v>
      </c>
      <c r="L6" s="29" t="s">
        <v>179</v>
      </c>
      <c r="M6" s="35"/>
      <c r="N6" s="20"/>
      <c r="P6" s="23" t="s">
        <v>256</v>
      </c>
      <c r="S6" s="24">
        <f>SUM(S8:S10)</f>
        <v>0</v>
      </c>
    </row>
    <row r="7" spans="1:19" ht="19.5" customHeight="1" thickBot="1">
      <c r="A7" s="28">
        <v>4</v>
      </c>
      <c r="B7" s="29" t="s">
        <v>179</v>
      </c>
      <c r="C7" s="36" t="s">
        <v>189</v>
      </c>
      <c r="D7" s="37"/>
      <c r="F7" s="38">
        <v>5</v>
      </c>
      <c r="G7" s="39" t="s">
        <v>179</v>
      </c>
      <c r="H7" s="40"/>
      <c r="I7" s="19"/>
      <c r="K7" s="38">
        <v>5</v>
      </c>
      <c r="L7" s="39" t="s">
        <v>179</v>
      </c>
      <c r="M7" s="40"/>
      <c r="N7" s="21"/>
      <c r="P7" s="57" t="s">
        <v>174</v>
      </c>
      <c r="Q7" s="58" t="s">
        <v>175</v>
      </c>
      <c r="R7" s="58" t="s">
        <v>176</v>
      </c>
      <c r="S7" s="60" t="s">
        <v>177</v>
      </c>
    </row>
    <row r="8" spans="1:19" ht="19.5" customHeight="1" thickBot="1">
      <c r="A8" s="28">
        <v>5</v>
      </c>
      <c r="B8" s="29" t="s">
        <v>179</v>
      </c>
      <c r="C8" s="36" t="s">
        <v>189</v>
      </c>
      <c r="D8" s="37"/>
      <c r="F8" s="23" t="s">
        <v>244</v>
      </c>
      <c r="I8" s="24">
        <f>SUM(I10:I14)</f>
        <v>0</v>
      </c>
      <c r="K8" s="23" t="s">
        <v>250</v>
      </c>
      <c r="N8" s="24">
        <f>SUM(N10:N14)</f>
        <v>0</v>
      </c>
      <c r="P8" s="28">
        <v>1</v>
      </c>
      <c r="Q8" s="29" t="s">
        <v>179</v>
      </c>
      <c r="R8" s="35"/>
      <c r="S8" s="18"/>
    </row>
    <row r="9" spans="1:19" ht="19.5" customHeight="1" thickBot="1">
      <c r="A9" s="38">
        <v>6</v>
      </c>
      <c r="B9" s="39" t="s">
        <v>179</v>
      </c>
      <c r="C9" s="41" t="s">
        <v>189</v>
      </c>
      <c r="D9" s="42"/>
      <c r="F9" s="57" t="s">
        <v>174</v>
      </c>
      <c r="G9" s="58" t="s">
        <v>175</v>
      </c>
      <c r="H9" s="58" t="s">
        <v>176</v>
      </c>
      <c r="I9" s="60" t="s">
        <v>177</v>
      </c>
      <c r="K9" s="57" t="s">
        <v>174</v>
      </c>
      <c r="L9" s="58" t="s">
        <v>175</v>
      </c>
      <c r="M9" s="58" t="s">
        <v>176</v>
      </c>
      <c r="N9" s="60" t="s">
        <v>177</v>
      </c>
      <c r="P9" s="28">
        <v>2</v>
      </c>
      <c r="Q9" s="29" t="s">
        <v>179</v>
      </c>
      <c r="R9" s="35"/>
      <c r="S9" s="18"/>
    </row>
    <row r="10" spans="1:19" ht="19.5" customHeight="1" thickBot="1">
      <c r="A10" s="23" t="s">
        <v>190</v>
      </c>
      <c r="D10" s="43">
        <f>SUM(D12:D21)</f>
        <v>0</v>
      </c>
      <c r="F10" s="28">
        <v>1</v>
      </c>
      <c r="G10" s="31" t="s">
        <v>181</v>
      </c>
      <c r="H10" s="30" t="s">
        <v>182</v>
      </c>
      <c r="I10" s="18"/>
      <c r="K10" s="28">
        <v>1</v>
      </c>
      <c r="L10" s="31" t="s">
        <v>181</v>
      </c>
      <c r="M10" s="30" t="s">
        <v>182</v>
      </c>
      <c r="N10" s="18"/>
      <c r="P10" s="38">
        <v>3</v>
      </c>
      <c r="Q10" s="39" t="s">
        <v>179</v>
      </c>
      <c r="R10" s="40"/>
      <c r="S10" s="19"/>
    </row>
    <row r="11" spans="1:19" ht="19.5" customHeight="1" thickBot="1">
      <c r="A11" s="57" t="s">
        <v>174</v>
      </c>
      <c r="B11" s="58" t="s">
        <v>171</v>
      </c>
      <c r="C11" s="58" t="s">
        <v>176</v>
      </c>
      <c r="D11" s="60" t="s">
        <v>177</v>
      </c>
      <c r="F11" s="28">
        <v>2</v>
      </c>
      <c r="G11" s="29" t="s">
        <v>179</v>
      </c>
      <c r="H11" s="35"/>
      <c r="I11" s="18"/>
      <c r="K11" s="28">
        <v>2</v>
      </c>
      <c r="L11" s="29" t="s">
        <v>179</v>
      </c>
      <c r="M11" s="35"/>
      <c r="N11" s="18"/>
      <c r="P11" s="23" t="s">
        <v>257</v>
      </c>
      <c r="Q11" s="90" t="s">
        <v>8</v>
      </c>
      <c r="R11" s="90"/>
      <c r="S11" s="24">
        <f>SUM(S13:S15)</f>
        <v>0</v>
      </c>
    </row>
    <row r="12" spans="1:19" ht="19.5" customHeight="1">
      <c r="A12" s="28">
        <v>1</v>
      </c>
      <c r="B12" s="29" t="s">
        <v>179</v>
      </c>
      <c r="C12" s="44" t="s">
        <v>191</v>
      </c>
      <c r="D12" s="18"/>
      <c r="F12" s="28">
        <v>3</v>
      </c>
      <c r="G12" s="29" t="s">
        <v>179</v>
      </c>
      <c r="H12" s="35"/>
      <c r="I12" s="18"/>
      <c r="K12" s="28">
        <v>3</v>
      </c>
      <c r="L12" s="29" t="s">
        <v>179</v>
      </c>
      <c r="M12" s="35"/>
      <c r="N12" s="18"/>
      <c r="P12" s="57" t="s">
        <v>174</v>
      </c>
      <c r="Q12" s="58" t="s">
        <v>175</v>
      </c>
      <c r="R12" s="58" t="s">
        <v>176</v>
      </c>
      <c r="S12" s="60" t="s">
        <v>177</v>
      </c>
    </row>
    <row r="13" spans="1:19" ht="19.5" customHeight="1">
      <c r="A13" s="28">
        <v>2</v>
      </c>
      <c r="B13" s="29" t="s">
        <v>179</v>
      </c>
      <c r="C13" s="30" t="s">
        <v>192</v>
      </c>
      <c r="D13" s="18"/>
      <c r="F13" s="28">
        <v>4</v>
      </c>
      <c r="G13" s="29" t="s">
        <v>179</v>
      </c>
      <c r="H13" s="35"/>
      <c r="I13" s="18"/>
      <c r="K13" s="28">
        <v>4</v>
      </c>
      <c r="L13" s="29" t="s">
        <v>179</v>
      </c>
      <c r="M13" s="35"/>
      <c r="N13" s="18"/>
      <c r="P13" s="28">
        <v>1</v>
      </c>
      <c r="Q13" s="29" t="s">
        <v>179</v>
      </c>
      <c r="R13" s="35"/>
      <c r="S13" s="18"/>
    </row>
    <row r="14" spans="1:19" ht="19.5" customHeight="1" thickBot="1">
      <c r="A14" s="28">
        <v>3</v>
      </c>
      <c r="B14" s="29" t="s">
        <v>179</v>
      </c>
      <c r="C14" s="30" t="s">
        <v>193</v>
      </c>
      <c r="D14" s="18"/>
      <c r="F14" s="38">
        <v>5</v>
      </c>
      <c r="G14" s="39" t="s">
        <v>179</v>
      </c>
      <c r="H14" s="40"/>
      <c r="I14" s="19"/>
      <c r="K14" s="38">
        <v>5</v>
      </c>
      <c r="L14" s="39" t="s">
        <v>179</v>
      </c>
      <c r="M14" s="40"/>
      <c r="N14" s="19"/>
      <c r="P14" s="28">
        <v>2</v>
      </c>
      <c r="Q14" s="29" t="s">
        <v>179</v>
      </c>
      <c r="R14" s="35"/>
      <c r="S14" s="18"/>
    </row>
    <row r="15" spans="1:19" ht="19.5" customHeight="1" thickBot="1">
      <c r="A15" s="28">
        <v>4</v>
      </c>
      <c r="B15" s="29" t="s">
        <v>179</v>
      </c>
      <c r="C15" s="30" t="s">
        <v>194</v>
      </c>
      <c r="D15" s="18"/>
      <c r="F15" s="23" t="s">
        <v>245</v>
      </c>
      <c r="I15" s="24">
        <f>SUM(I17:I21)</f>
        <v>0</v>
      </c>
      <c r="K15" s="23" t="s">
        <v>251</v>
      </c>
      <c r="N15" s="24">
        <f>SUM(N17:N21)</f>
        <v>0</v>
      </c>
      <c r="P15" s="38">
        <v>3</v>
      </c>
      <c r="Q15" s="39" t="s">
        <v>179</v>
      </c>
      <c r="R15" s="40"/>
      <c r="S15" s="19"/>
    </row>
    <row r="16" spans="1:19" ht="19.5" customHeight="1" thickBot="1">
      <c r="A16" s="28">
        <v>5</v>
      </c>
      <c r="B16" s="29" t="s">
        <v>179</v>
      </c>
      <c r="C16" s="30"/>
      <c r="D16" s="18"/>
      <c r="F16" s="57" t="s">
        <v>174</v>
      </c>
      <c r="G16" s="58" t="s">
        <v>175</v>
      </c>
      <c r="H16" s="58" t="s">
        <v>176</v>
      </c>
      <c r="I16" s="60" t="s">
        <v>177</v>
      </c>
      <c r="K16" s="57" t="s">
        <v>174</v>
      </c>
      <c r="L16" s="58" t="s">
        <v>175</v>
      </c>
      <c r="M16" s="58" t="s">
        <v>176</v>
      </c>
      <c r="N16" s="60" t="s">
        <v>177</v>
      </c>
      <c r="P16" s="23" t="s">
        <v>258</v>
      </c>
      <c r="Q16" s="90" t="s">
        <v>195</v>
      </c>
      <c r="R16" s="90"/>
      <c r="S16" s="24">
        <f>SUM(S18:S20)</f>
        <v>0</v>
      </c>
    </row>
    <row r="17" spans="1:19" ht="19.5" customHeight="1">
      <c r="A17" s="28">
        <v>6</v>
      </c>
      <c r="B17" s="29" t="s">
        <v>179</v>
      </c>
      <c r="C17" s="30"/>
      <c r="D17" s="18"/>
      <c r="F17" s="28">
        <v>1</v>
      </c>
      <c r="G17" s="29" t="s">
        <v>179</v>
      </c>
      <c r="H17" s="30" t="s">
        <v>196</v>
      </c>
      <c r="I17" s="18"/>
      <c r="K17" s="28">
        <v>1</v>
      </c>
      <c r="L17" s="31" t="s">
        <v>181</v>
      </c>
      <c r="M17" s="30" t="s">
        <v>182</v>
      </c>
      <c r="N17" s="18"/>
      <c r="P17" s="57" t="s">
        <v>174</v>
      </c>
      <c r="Q17" s="58" t="s">
        <v>175</v>
      </c>
      <c r="R17" s="58" t="s">
        <v>197</v>
      </c>
      <c r="S17" s="60" t="s">
        <v>177</v>
      </c>
    </row>
    <row r="18" spans="1:19" ht="19.5" customHeight="1">
      <c r="A18" s="28">
        <v>7</v>
      </c>
      <c r="B18" s="29" t="s">
        <v>179</v>
      </c>
      <c r="C18" s="35"/>
      <c r="D18" s="18"/>
      <c r="F18" s="28">
        <v>2</v>
      </c>
      <c r="G18" s="29" t="s">
        <v>179</v>
      </c>
      <c r="H18" s="30" t="s">
        <v>198</v>
      </c>
      <c r="I18" s="18"/>
      <c r="K18" s="28">
        <v>2</v>
      </c>
      <c r="L18" s="29" t="s">
        <v>179</v>
      </c>
      <c r="M18" s="35"/>
      <c r="N18" s="18"/>
      <c r="P18" s="28">
        <v>1</v>
      </c>
      <c r="Q18" s="29" t="s">
        <v>179</v>
      </c>
      <c r="R18" s="35"/>
      <c r="S18" s="18"/>
    </row>
    <row r="19" spans="1:19" ht="19.5" customHeight="1">
      <c r="A19" s="28">
        <v>8</v>
      </c>
      <c r="B19" s="29" t="s">
        <v>179</v>
      </c>
      <c r="C19" s="35"/>
      <c r="D19" s="18"/>
      <c r="F19" s="28">
        <v>3</v>
      </c>
      <c r="G19" s="29" t="s">
        <v>179</v>
      </c>
      <c r="H19" s="35"/>
      <c r="I19" s="18"/>
      <c r="K19" s="28">
        <v>3</v>
      </c>
      <c r="L19" s="29" t="s">
        <v>179</v>
      </c>
      <c r="M19" s="35"/>
      <c r="N19" s="18"/>
      <c r="P19" s="28">
        <v>2</v>
      </c>
      <c r="Q19" s="29" t="s">
        <v>179</v>
      </c>
      <c r="R19" s="35"/>
      <c r="S19" s="18"/>
    </row>
    <row r="20" spans="1:19" ht="19.5" customHeight="1" thickBot="1">
      <c r="A20" s="28">
        <v>9</v>
      </c>
      <c r="B20" s="29" t="s">
        <v>179</v>
      </c>
      <c r="C20" s="35"/>
      <c r="D20" s="18"/>
      <c r="F20" s="28">
        <v>4</v>
      </c>
      <c r="G20" s="29" t="s">
        <v>179</v>
      </c>
      <c r="H20" s="35"/>
      <c r="I20" s="18"/>
      <c r="K20" s="28">
        <v>4</v>
      </c>
      <c r="L20" s="29" t="s">
        <v>179</v>
      </c>
      <c r="M20" s="35"/>
      <c r="N20" s="18"/>
      <c r="P20" s="38">
        <v>3</v>
      </c>
      <c r="Q20" s="39" t="s">
        <v>179</v>
      </c>
      <c r="R20" s="40"/>
      <c r="S20" s="19"/>
    </row>
    <row r="21" spans="1:19" ht="19.5" customHeight="1" thickBot="1">
      <c r="A21" s="38">
        <v>10</v>
      </c>
      <c r="B21" s="39" t="s">
        <v>179</v>
      </c>
      <c r="C21" s="40"/>
      <c r="D21" s="19"/>
      <c r="F21" s="38">
        <v>5</v>
      </c>
      <c r="G21" s="39" t="s">
        <v>179</v>
      </c>
      <c r="H21" s="40"/>
      <c r="I21" s="19"/>
      <c r="K21" s="38">
        <v>5</v>
      </c>
      <c r="L21" s="39" t="s">
        <v>179</v>
      </c>
      <c r="M21" s="40"/>
      <c r="N21" s="19"/>
      <c r="P21" s="23" t="s">
        <v>99</v>
      </c>
      <c r="Q21" s="56" t="s">
        <v>199</v>
      </c>
      <c r="R21" s="55"/>
      <c r="S21" s="63">
        <f>SUM(S22:S25)</f>
        <v>0</v>
      </c>
    </row>
    <row r="22" spans="1:19" ht="19.5" customHeight="1" thickBot="1">
      <c r="F22" s="23" t="s">
        <v>246</v>
      </c>
      <c r="I22" s="24">
        <f>SUM(I24:I28)</f>
        <v>0</v>
      </c>
      <c r="K22" s="23" t="s">
        <v>252</v>
      </c>
      <c r="N22" s="24">
        <f>SUM(N24:N28)</f>
        <v>0</v>
      </c>
      <c r="P22" s="57" t="s">
        <v>174</v>
      </c>
      <c r="Q22" s="58" t="s">
        <v>175</v>
      </c>
      <c r="R22" s="58" t="s">
        <v>176</v>
      </c>
      <c r="S22" s="60" t="s">
        <v>177</v>
      </c>
    </row>
    <row r="23" spans="1:19" ht="19.5" customHeight="1">
      <c r="A23" s="91" t="s">
        <v>200</v>
      </c>
      <c r="B23" s="92"/>
      <c r="C23" s="45" t="s">
        <v>201</v>
      </c>
      <c r="F23" s="57" t="s">
        <v>174</v>
      </c>
      <c r="G23" s="58" t="s">
        <v>175</v>
      </c>
      <c r="H23" s="58" t="s">
        <v>176</v>
      </c>
      <c r="I23" s="60" t="s">
        <v>177</v>
      </c>
      <c r="K23" s="57" t="s">
        <v>174</v>
      </c>
      <c r="L23" s="58" t="s">
        <v>175</v>
      </c>
      <c r="M23" s="58" t="s">
        <v>176</v>
      </c>
      <c r="N23" s="60" t="s">
        <v>177</v>
      </c>
      <c r="P23" s="28">
        <v>1</v>
      </c>
      <c r="Q23" s="29" t="s">
        <v>179</v>
      </c>
      <c r="R23" s="46"/>
      <c r="S23" s="18"/>
    </row>
    <row r="24" spans="1:19" ht="19.5" customHeight="1" thickBot="1">
      <c r="A24" s="23" t="s">
        <v>202</v>
      </c>
      <c r="D24" s="24">
        <f>SUM(D26)</f>
        <v>0</v>
      </c>
      <c r="F24" s="28">
        <v>1</v>
      </c>
      <c r="G24" s="31" t="s">
        <v>181</v>
      </c>
      <c r="H24" s="30" t="s">
        <v>182</v>
      </c>
      <c r="I24" s="18"/>
      <c r="K24" s="28">
        <v>1</v>
      </c>
      <c r="L24" s="29" t="s">
        <v>179</v>
      </c>
      <c r="M24" s="30" t="s">
        <v>203</v>
      </c>
      <c r="N24" s="18"/>
      <c r="P24" s="28">
        <v>2</v>
      </c>
      <c r="Q24" s="29" t="s">
        <v>179</v>
      </c>
      <c r="R24" s="46"/>
      <c r="S24" s="18"/>
    </row>
    <row r="25" spans="1:19" ht="19.5" customHeight="1" thickBot="1">
      <c r="A25" s="57" t="s">
        <v>174</v>
      </c>
      <c r="B25" s="58" t="s">
        <v>175</v>
      </c>
      <c r="C25" s="58" t="s">
        <v>197</v>
      </c>
      <c r="D25" s="60" t="s">
        <v>177</v>
      </c>
      <c r="F25" s="28">
        <v>2</v>
      </c>
      <c r="G25" s="29" t="s">
        <v>179</v>
      </c>
      <c r="H25" s="35"/>
      <c r="I25" s="18"/>
      <c r="K25" s="28">
        <v>2</v>
      </c>
      <c r="L25" s="29" t="s">
        <v>179</v>
      </c>
      <c r="M25" s="47" t="s">
        <v>204</v>
      </c>
      <c r="N25" s="18"/>
      <c r="P25" s="38">
        <v>3</v>
      </c>
      <c r="Q25" s="39" t="s">
        <v>179</v>
      </c>
      <c r="R25" s="48"/>
      <c r="S25" s="19"/>
    </row>
    <row r="26" spans="1:19" ht="19.5" customHeight="1" thickBot="1">
      <c r="A26" s="38">
        <v>1</v>
      </c>
      <c r="B26" s="39" t="s">
        <v>179</v>
      </c>
      <c r="C26" s="49" t="s">
        <v>205</v>
      </c>
      <c r="D26" s="19"/>
      <c r="F26" s="28">
        <v>3</v>
      </c>
      <c r="G26" s="29" t="s">
        <v>179</v>
      </c>
      <c r="H26" s="35"/>
      <c r="I26" s="18"/>
      <c r="K26" s="28">
        <v>3</v>
      </c>
      <c r="L26" s="29" t="s">
        <v>179</v>
      </c>
      <c r="M26" s="30" t="s">
        <v>206</v>
      </c>
      <c r="N26" s="18"/>
      <c r="P26" s="61" t="s">
        <v>100</v>
      </c>
      <c r="S26" s="24">
        <f>SUM(S28:S30)</f>
        <v>0</v>
      </c>
    </row>
    <row r="27" spans="1:19" ht="19.5" customHeight="1" thickBot="1">
      <c r="A27" s="23" t="s">
        <v>207</v>
      </c>
      <c r="D27" s="24">
        <f>SUM(D29)</f>
        <v>0</v>
      </c>
      <c r="F27" s="28">
        <v>4</v>
      </c>
      <c r="G27" s="29" t="s">
        <v>179</v>
      </c>
      <c r="H27" s="35"/>
      <c r="I27" s="18"/>
      <c r="K27" s="28">
        <v>4</v>
      </c>
      <c r="L27" s="29" t="s">
        <v>179</v>
      </c>
      <c r="M27" s="30"/>
      <c r="N27" s="18"/>
      <c r="P27" s="57" t="s">
        <v>174</v>
      </c>
      <c r="Q27" s="58" t="s">
        <v>175</v>
      </c>
      <c r="R27" s="58" t="s">
        <v>176</v>
      </c>
      <c r="S27" s="60" t="s">
        <v>177</v>
      </c>
    </row>
    <row r="28" spans="1:19" ht="19.5" customHeight="1" thickBot="1">
      <c r="A28" s="57" t="s">
        <v>174</v>
      </c>
      <c r="B28" s="58" t="s">
        <v>175</v>
      </c>
      <c r="C28" s="58" t="s">
        <v>197</v>
      </c>
      <c r="D28" s="60" t="s">
        <v>177</v>
      </c>
      <c r="F28" s="38">
        <v>5</v>
      </c>
      <c r="G28" s="39" t="s">
        <v>179</v>
      </c>
      <c r="H28" s="40"/>
      <c r="I28" s="19"/>
      <c r="K28" s="38">
        <v>5</v>
      </c>
      <c r="L28" s="39" t="s">
        <v>179</v>
      </c>
      <c r="M28" s="40"/>
      <c r="N28" s="19"/>
      <c r="P28" s="28">
        <v>1</v>
      </c>
      <c r="Q28" s="29" t="s">
        <v>179</v>
      </c>
      <c r="R28" s="29"/>
      <c r="S28" s="18"/>
    </row>
    <row r="29" spans="1:19" ht="19.5" customHeight="1" thickBot="1">
      <c r="A29" s="38">
        <v>1</v>
      </c>
      <c r="B29" s="39" t="s">
        <v>179</v>
      </c>
      <c r="C29" s="50" t="s">
        <v>208</v>
      </c>
      <c r="D29" s="19"/>
      <c r="F29" s="23" t="s">
        <v>247</v>
      </c>
      <c r="I29" s="24">
        <f>SUM(I31:I35)</f>
        <v>0</v>
      </c>
      <c r="K29" s="23" t="s">
        <v>253</v>
      </c>
      <c r="N29" s="24">
        <f>SUM(N31:N35)</f>
        <v>0</v>
      </c>
      <c r="P29" s="28">
        <v>2</v>
      </c>
      <c r="Q29" s="29" t="s">
        <v>179</v>
      </c>
      <c r="R29" s="29"/>
      <c r="S29" s="18"/>
    </row>
    <row r="30" spans="1:19" ht="19.5" customHeight="1" thickBot="1">
      <c r="A30" s="23" t="s">
        <v>209</v>
      </c>
      <c r="D30" s="24">
        <f>SUM(D32)</f>
        <v>0</v>
      </c>
      <c r="F30" s="57" t="s">
        <v>174</v>
      </c>
      <c r="G30" s="58" t="s">
        <v>175</v>
      </c>
      <c r="H30" s="58" t="s">
        <v>176</v>
      </c>
      <c r="I30" s="60" t="s">
        <v>177</v>
      </c>
      <c r="K30" s="57" t="s">
        <v>174</v>
      </c>
      <c r="L30" s="58" t="s">
        <v>175</v>
      </c>
      <c r="M30" s="58" t="s">
        <v>176</v>
      </c>
      <c r="N30" s="60" t="s">
        <v>177</v>
      </c>
      <c r="P30" s="38">
        <v>3</v>
      </c>
      <c r="Q30" s="39" t="s">
        <v>179</v>
      </c>
      <c r="R30" s="39"/>
      <c r="S30" s="19"/>
    </row>
    <row r="31" spans="1:19" ht="19.5" customHeight="1" thickBot="1">
      <c r="A31" s="57" t="s">
        <v>174</v>
      </c>
      <c r="B31" s="58" t="s">
        <v>175</v>
      </c>
      <c r="C31" s="58" t="s">
        <v>176</v>
      </c>
      <c r="D31" s="60" t="s">
        <v>177</v>
      </c>
      <c r="F31" s="28">
        <v>1</v>
      </c>
      <c r="G31" s="31" t="s">
        <v>181</v>
      </c>
      <c r="H31" s="30" t="s">
        <v>182</v>
      </c>
      <c r="I31" s="18"/>
      <c r="K31" s="28">
        <v>1</v>
      </c>
      <c r="L31" s="31" t="s">
        <v>181</v>
      </c>
      <c r="M31" s="30" t="s">
        <v>182</v>
      </c>
      <c r="N31" s="18"/>
      <c r="P31" s="23" t="s">
        <v>259</v>
      </c>
      <c r="S31" s="24">
        <f>SUM(S33:S42)</f>
        <v>0</v>
      </c>
    </row>
    <row r="32" spans="1:19" ht="19.5" customHeight="1" thickBot="1">
      <c r="A32" s="38">
        <v>1</v>
      </c>
      <c r="B32" s="39" t="s">
        <v>179</v>
      </c>
      <c r="C32" s="49" t="s">
        <v>210</v>
      </c>
      <c r="D32" s="19"/>
      <c r="F32" s="28">
        <v>2</v>
      </c>
      <c r="G32" s="29"/>
      <c r="H32" s="35"/>
      <c r="I32" s="18"/>
      <c r="K32" s="28">
        <v>2</v>
      </c>
      <c r="L32" s="29" t="s">
        <v>179</v>
      </c>
      <c r="M32" s="35"/>
      <c r="N32" s="18"/>
      <c r="P32" s="57" t="s">
        <v>174</v>
      </c>
      <c r="Q32" s="58" t="s">
        <v>175</v>
      </c>
      <c r="R32" s="58" t="s">
        <v>176</v>
      </c>
      <c r="S32" s="60" t="s">
        <v>177</v>
      </c>
    </row>
    <row r="33" spans="1:19" ht="19.5" customHeight="1" thickBot="1">
      <c r="A33" s="23" t="s">
        <v>211</v>
      </c>
      <c r="C33" s="51"/>
      <c r="D33" s="24">
        <f>SUM(D35:D37)</f>
        <v>0</v>
      </c>
      <c r="F33" s="28">
        <v>3</v>
      </c>
      <c r="G33" s="29" t="s">
        <v>179</v>
      </c>
      <c r="H33" s="35"/>
      <c r="I33" s="18"/>
      <c r="K33" s="28">
        <v>3</v>
      </c>
      <c r="L33" s="29" t="s">
        <v>179</v>
      </c>
      <c r="M33" s="35"/>
      <c r="N33" s="18"/>
      <c r="P33" s="28">
        <v>1</v>
      </c>
      <c r="Q33" s="31" t="s">
        <v>181</v>
      </c>
      <c r="R33" s="30" t="s">
        <v>182</v>
      </c>
      <c r="S33" s="18"/>
    </row>
    <row r="34" spans="1:19" ht="19.5" customHeight="1">
      <c r="A34" s="57" t="s">
        <v>174</v>
      </c>
      <c r="B34" s="58" t="s">
        <v>175</v>
      </c>
      <c r="C34" s="58" t="s">
        <v>176</v>
      </c>
      <c r="D34" s="60" t="s">
        <v>177</v>
      </c>
      <c r="F34" s="28">
        <v>4</v>
      </c>
      <c r="G34" s="29" t="s">
        <v>179</v>
      </c>
      <c r="H34" s="35"/>
      <c r="I34" s="18"/>
      <c r="K34" s="28">
        <v>4</v>
      </c>
      <c r="L34" s="29" t="s">
        <v>179</v>
      </c>
      <c r="M34" s="35"/>
      <c r="N34" s="18"/>
      <c r="P34" s="28">
        <v>2</v>
      </c>
      <c r="Q34" s="29" t="s">
        <v>179</v>
      </c>
      <c r="R34" s="35"/>
      <c r="S34" s="18"/>
    </row>
    <row r="35" spans="1:19" ht="19.5" customHeight="1" thickBot="1">
      <c r="A35" s="28">
        <v>1</v>
      </c>
      <c r="B35" s="29" t="s">
        <v>179</v>
      </c>
      <c r="C35" s="35"/>
      <c r="D35" s="18"/>
      <c r="F35" s="38">
        <v>5</v>
      </c>
      <c r="G35" s="39" t="s">
        <v>179</v>
      </c>
      <c r="H35" s="40"/>
      <c r="I35" s="19"/>
      <c r="K35" s="38">
        <v>5</v>
      </c>
      <c r="L35" s="39" t="s">
        <v>179</v>
      </c>
      <c r="M35" s="40"/>
      <c r="N35" s="19"/>
      <c r="P35" s="28">
        <v>3</v>
      </c>
      <c r="Q35" s="29" t="s">
        <v>179</v>
      </c>
      <c r="R35" s="35"/>
      <c r="S35" s="18"/>
    </row>
    <row r="36" spans="1:19" ht="19.5" customHeight="1" thickBot="1">
      <c r="A36" s="28">
        <v>2</v>
      </c>
      <c r="B36" s="29" t="s">
        <v>179</v>
      </c>
      <c r="C36" s="35"/>
      <c r="D36" s="18"/>
      <c r="F36" s="23" t="s">
        <v>248</v>
      </c>
      <c r="I36" s="24">
        <f>SUM(I38:I42)</f>
        <v>0</v>
      </c>
      <c r="K36" s="23" t="s">
        <v>254</v>
      </c>
      <c r="N36" s="24">
        <f>SUM(N38:N42)</f>
        <v>0</v>
      </c>
      <c r="P36" s="28">
        <v>4</v>
      </c>
      <c r="Q36" s="29" t="s">
        <v>179</v>
      </c>
      <c r="R36" s="35"/>
      <c r="S36" s="18"/>
    </row>
    <row r="37" spans="1:19" ht="19.5" customHeight="1" thickBot="1">
      <c r="A37" s="38">
        <v>3</v>
      </c>
      <c r="B37" s="39" t="s">
        <v>179</v>
      </c>
      <c r="C37" s="40"/>
      <c r="D37" s="19"/>
      <c r="F37" s="57" t="s">
        <v>174</v>
      </c>
      <c r="G37" s="58" t="s">
        <v>175</v>
      </c>
      <c r="H37" s="58" t="s">
        <v>176</v>
      </c>
      <c r="I37" s="60" t="s">
        <v>177</v>
      </c>
      <c r="K37" s="25" t="s">
        <v>174</v>
      </c>
      <c r="L37" s="26" t="s">
        <v>175</v>
      </c>
      <c r="M37" s="26" t="s">
        <v>176</v>
      </c>
      <c r="N37" s="27" t="s">
        <v>177</v>
      </c>
      <c r="P37" s="28">
        <v>5</v>
      </c>
      <c r="Q37" s="29" t="s">
        <v>179</v>
      </c>
      <c r="R37" s="35"/>
      <c r="S37" s="18"/>
    </row>
    <row r="38" spans="1:19" ht="19.5" customHeight="1" thickBot="1">
      <c r="A38" s="23" t="s">
        <v>212</v>
      </c>
      <c r="D38" s="24">
        <f>SUM(D40:D42)</f>
        <v>0</v>
      </c>
      <c r="F38" s="28">
        <v>1</v>
      </c>
      <c r="G38" s="31" t="s">
        <v>181</v>
      </c>
      <c r="H38" s="30" t="s">
        <v>182</v>
      </c>
      <c r="I38" s="18"/>
      <c r="K38" s="28">
        <v>1</v>
      </c>
      <c r="L38" s="29" t="s">
        <v>179</v>
      </c>
      <c r="M38" s="30" t="s">
        <v>213</v>
      </c>
      <c r="N38" s="18"/>
      <c r="P38" s="28">
        <v>6</v>
      </c>
      <c r="Q38" s="29" t="s">
        <v>179</v>
      </c>
      <c r="R38" s="35"/>
      <c r="S38" s="18"/>
    </row>
    <row r="39" spans="1:19" ht="19.5" customHeight="1">
      <c r="A39" s="57" t="s">
        <v>174</v>
      </c>
      <c r="B39" s="58" t="s">
        <v>175</v>
      </c>
      <c r="C39" s="58" t="s">
        <v>176</v>
      </c>
      <c r="D39" s="60" t="s">
        <v>177</v>
      </c>
      <c r="F39" s="28">
        <v>2</v>
      </c>
      <c r="G39" s="29"/>
      <c r="H39" s="35"/>
      <c r="I39" s="18"/>
      <c r="K39" s="28">
        <v>2</v>
      </c>
      <c r="L39" s="29" t="s">
        <v>179</v>
      </c>
      <c r="M39" s="30" t="s">
        <v>214</v>
      </c>
      <c r="N39" s="18"/>
      <c r="P39" s="28">
        <v>7</v>
      </c>
      <c r="Q39" s="29" t="s">
        <v>179</v>
      </c>
      <c r="R39" s="35"/>
      <c r="S39" s="18"/>
    </row>
    <row r="40" spans="1:19" ht="19.5" customHeight="1">
      <c r="A40" s="28">
        <v>1</v>
      </c>
      <c r="B40" s="29" t="s">
        <v>179</v>
      </c>
      <c r="C40" s="35"/>
      <c r="D40" s="18"/>
      <c r="F40" s="28">
        <v>3</v>
      </c>
      <c r="G40" s="29" t="s">
        <v>179</v>
      </c>
      <c r="H40" s="35"/>
      <c r="I40" s="18"/>
      <c r="K40" s="28">
        <v>3</v>
      </c>
      <c r="L40" s="29" t="s">
        <v>179</v>
      </c>
      <c r="M40" s="35"/>
      <c r="N40" s="18"/>
      <c r="P40" s="28">
        <v>8</v>
      </c>
      <c r="Q40" s="29" t="s">
        <v>179</v>
      </c>
      <c r="R40" s="35"/>
      <c r="S40" s="18"/>
    </row>
    <row r="41" spans="1:19" ht="19.5" customHeight="1">
      <c r="A41" s="28">
        <v>2</v>
      </c>
      <c r="B41" s="29" t="s">
        <v>179</v>
      </c>
      <c r="C41" s="35"/>
      <c r="D41" s="18"/>
      <c r="F41" s="28">
        <v>4</v>
      </c>
      <c r="G41" s="29" t="s">
        <v>179</v>
      </c>
      <c r="H41" s="35"/>
      <c r="I41" s="18"/>
      <c r="K41" s="28">
        <v>4</v>
      </c>
      <c r="L41" s="29" t="s">
        <v>179</v>
      </c>
      <c r="M41" s="35"/>
      <c r="N41" s="18"/>
      <c r="P41" s="28">
        <v>9</v>
      </c>
      <c r="Q41" s="29" t="s">
        <v>179</v>
      </c>
      <c r="R41" s="35"/>
      <c r="S41" s="18"/>
    </row>
    <row r="42" spans="1:19" ht="19.5" customHeight="1" thickBot="1">
      <c r="A42" s="38">
        <v>3</v>
      </c>
      <c r="B42" s="39" t="s">
        <v>179</v>
      </c>
      <c r="C42" s="40"/>
      <c r="D42" s="19"/>
      <c r="F42" s="38">
        <v>5</v>
      </c>
      <c r="G42" s="39" t="s">
        <v>179</v>
      </c>
      <c r="H42" s="40"/>
      <c r="I42" s="19"/>
      <c r="K42" s="38">
        <v>5</v>
      </c>
      <c r="L42" s="39" t="s">
        <v>179</v>
      </c>
      <c r="M42" s="40"/>
      <c r="N42" s="19"/>
      <c r="P42" s="38">
        <v>10</v>
      </c>
      <c r="Q42" s="39" t="s">
        <v>179</v>
      </c>
      <c r="R42" s="40"/>
      <c r="S42" s="19"/>
    </row>
    <row r="43" spans="1:19" ht="19.5" customHeight="1">
      <c r="A43" s="52" t="s">
        <v>215</v>
      </c>
    </row>
    <row r="44" spans="1:19" ht="37.5" customHeight="1">
      <c r="A44" s="86"/>
      <c r="B44" s="87"/>
      <c r="C44" s="87"/>
      <c r="D44" s="87"/>
      <c r="E44" s="87"/>
      <c r="F44" s="87"/>
      <c r="G44" s="87"/>
      <c r="H44" s="87"/>
      <c r="I44" s="87"/>
      <c r="J44" s="87"/>
      <c r="K44" s="87"/>
      <c r="L44" s="87"/>
      <c r="M44" s="87"/>
      <c r="N44" s="87"/>
      <c r="O44" s="87"/>
      <c r="P44" s="87"/>
      <c r="Q44" s="87"/>
      <c r="R44" s="87"/>
      <c r="S44" s="88"/>
    </row>
    <row r="45" spans="1:19" ht="19.5" customHeight="1"/>
    <row r="54" spans="26:26" ht="19.5" customHeight="1">
      <c r="Z54" s="53"/>
    </row>
    <row r="55" spans="26:26" ht="19.5" customHeight="1"/>
    <row r="56" spans="26:26" ht="19.5" customHeight="1"/>
    <row r="57" spans="26:26" ht="19.5" customHeight="1"/>
    <row r="58" spans="26:26" ht="19.5" customHeight="1"/>
    <row r="59" spans="26:26" ht="19.5" customHeight="1"/>
    <row r="60" spans="26:26" ht="19.5" customHeight="1"/>
    <row r="61" spans="26:26" ht="19.5" customHeight="1"/>
    <row r="62" spans="26:26" ht="19.5" customHeight="1"/>
    <row r="63" spans="26:26" ht="19.5" customHeight="1"/>
    <row r="74" ht="19.5" customHeight="1"/>
    <row r="75" ht="19.5" customHeight="1"/>
    <row r="143" spans="6:9" ht="19.5" customHeight="1">
      <c r="F143" s="54"/>
      <c r="G143" s="54"/>
      <c r="H143" s="54"/>
      <c r="I143" s="54"/>
    </row>
    <row r="144" spans="6:9" ht="19.5" customHeight="1">
      <c r="F144" s="54"/>
      <c r="G144" s="54"/>
      <c r="H144" s="54"/>
      <c r="I144" s="54"/>
    </row>
    <row r="145" spans="6:9" ht="19.5" customHeight="1">
      <c r="F145" s="54"/>
      <c r="G145" s="54"/>
      <c r="H145" s="54"/>
      <c r="I145" s="54"/>
    </row>
    <row r="146" spans="6:9" ht="19.5" customHeight="1">
      <c r="F146" s="54"/>
      <c r="G146" s="54"/>
      <c r="H146" s="54"/>
      <c r="I146" s="54"/>
    </row>
    <row r="147" spans="6:9" ht="19.5" customHeight="1">
      <c r="F147" s="54"/>
      <c r="G147" s="54"/>
      <c r="H147" s="54"/>
      <c r="I147" s="54"/>
    </row>
    <row r="148" spans="6:9" ht="19.5" customHeight="1">
      <c r="F148" s="54"/>
      <c r="G148" s="54"/>
      <c r="H148" s="54"/>
      <c r="I148" s="54"/>
    </row>
    <row r="149" spans="6:9" ht="19.5" customHeight="1">
      <c r="F149" s="54"/>
      <c r="G149" s="54"/>
      <c r="H149" s="54"/>
      <c r="I149" s="54"/>
    </row>
    <row r="150" spans="6:9" ht="19.5" customHeight="1">
      <c r="F150" s="54"/>
      <c r="G150" s="54"/>
      <c r="H150" s="54"/>
      <c r="I150" s="54"/>
    </row>
    <row r="151" spans="6:9" ht="19.5" customHeight="1">
      <c r="F151" s="54"/>
      <c r="G151" s="54"/>
      <c r="H151" s="54"/>
      <c r="I151" s="54"/>
    </row>
    <row r="152" spans="6:9" ht="19.5" customHeight="1">
      <c r="F152" s="54"/>
      <c r="G152" s="54"/>
      <c r="H152" s="54"/>
      <c r="I152" s="54"/>
    </row>
  </sheetData>
  <mergeCells count="5">
    <mergeCell ref="A44:S44"/>
    <mergeCell ref="A1:B1"/>
    <mergeCell ref="Q11:R11"/>
    <mergeCell ref="Q16:R16"/>
    <mergeCell ref="A23:B23"/>
  </mergeCells>
  <phoneticPr fontId="1"/>
  <pageMargins left="0.70866141732283472" right="0.70866141732283472" top="0.74803149606299213" bottom="0.74803149606299213" header="0.31496062992125984" footer="0.31496062992125984"/>
  <pageSetup paperSize="8" scale="92" orientation="landscape" verticalDpi="0" r:id="rId1"/>
  <headerFooter>
    <oddHeader>&amp;C&amp;14令和５年分　農業収支内訳明細書&amp;R（領収書等の保存期間は５年間）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2AAB6-9279-45C8-B0DE-03403B73DE2C}">
  <sheetPr>
    <tabColor indexed="13"/>
  </sheetPr>
  <dimension ref="A1:BY104"/>
  <sheetViews>
    <sheetView view="pageLayout" zoomScaleNormal="85" workbookViewId="0">
      <selection activeCell="AM66" sqref="AM66:AN70"/>
    </sheetView>
  </sheetViews>
  <sheetFormatPr defaultRowHeight="10.5"/>
  <cols>
    <col min="1" max="1" width="1.875" style="1" customWidth="1"/>
    <col min="2" max="2" width="2" style="1" customWidth="1"/>
    <col min="3" max="9" width="1.875" style="1" customWidth="1"/>
    <col min="10" max="10" width="2.25" style="1" customWidth="1"/>
    <col min="11" max="11" width="1.875" style="1" customWidth="1"/>
    <col min="12" max="12" width="1.625" style="1" customWidth="1"/>
    <col min="13" max="13" width="2" style="1" customWidth="1"/>
    <col min="14" max="17" width="1.875" style="1" customWidth="1"/>
    <col min="18" max="18" width="1.75" style="1" customWidth="1"/>
    <col min="19" max="27" width="1.875" style="1" customWidth="1"/>
    <col min="28" max="29" width="1.625" style="1" customWidth="1"/>
    <col min="30" max="32" width="1.875" style="1" customWidth="1"/>
    <col min="33" max="38" width="1.625" style="1" customWidth="1"/>
    <col min="39" max="39" width="2.75" style="1" customWidth="1"/>
    <col min="40" max="44" width="1.875" style="1" customWidth="1"/>
    <col min="45" max="45" width="2.875" style="1" customWidth="1"/>
    <col min="46" max="48" width="1.875" style="1" customWidth="1"/>
    <col min="49" max="49" width="2.625" style="1" customWidth="1"/>
    <col min="50" max="62" width="1.875" style="1" customWidth="1"/>
    <col min="63" max="68" width="1.625" style="1" customWidth="1"/>
    <col min="69" max="71" width="1.875" style="1" customWidth="1"/>
    <col min="72" max="77" width="1.625" style="1" customWidth="1"/>
    <col min="78" max="133" width="3.625" style="1" customWidth="1"/>
    <col min="134" max="16384" width="9" style="1"/>
  </cols>
  <sheetData>
    <row r="1" spans="1:77" ht="10.5" customHeight="1">
      <c r="A1" s="465" t="s">
        <v>268</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s="465"/>
      <c r="AK1" s="465"/>
      <c r="AL1" s="465"/>
      <c r="AM1" s="465"/>
      <c r="AN1" s="465"/>
      <c r="AO1" s="465"/>
      <c r="AP1" s="465"/>
      <c r="AQ1" s="465"/>
      <c r="AR1" s="465"/>
      <c r="AS1" s="465"/>
      <c r="AT1" s="465"/>
      <c r="AU1" s="465"/>
      <c r="AV1" s="465"/>
      <c r="AW1" s="465"/>
      <c r="AX1" s="465"/>
      <c r="AY1" s="465"/>
      <c r="AZ1" s="465"/>
      <c r="BA1" s="465"/>
      <c r="BB1" s="465"/>
      <c r="BC1" s="465"/>
      <c r="BD1" s="465"/>
      <c r="BE1" s="465"/>
      <c r="BF1" s="465"/>
      <c r="BG1" s="465"/>
      <c r="BH1" s="465"/>
      <c r="BI1" s="465"/>
      <c r="BJ1" s="465"/>
      <c r="BK1" s="465"/>
      <c r="BL1" s="465"/>
      <c r="BM1" s="465"/>
      <c r="BN1" s="465"/>
      <c r="BO1" s="465"/>
      <c r="BP1" s="465"/>
      <c r="BQ1" s="465"/>
      <c r="BR1" s="465"/>
      <c r="BS1" s="465"/>
      <c r="BT1" s="465"/>
      <c r="BU1" s="465"/>
      <c r="BV1" s="465"/>
      <c r="BW1" s="465"/>
      <c r="BX1" s="465"/>
      <c r="BY1" s="465"/>
    </row>
    <row r="2" spans="1:77" ht="10.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c r="AP2" s="465"/>
      <c r="AQ2" s="465"/>
      <c r="AR2" s="465"/>
      <c r="AS2" s="465"/>
      <c r="AT2" s="465"/>
      <c r="AU2" s="465"/>
      <c r="AV2" s="465"/>
      <c r="AW2" s="465"/>
      <c r="AX2" s="465"/>
      <c r="AY2" s="465"/>
      <c r="AZ2" s="465"/>
      <c r="BA2" s="465"/>
      <c r="BB2" s="465"/>
      <c r="BC2" s="465"/>
      <c r="BD2" s="465"/>
      <c r="BE2" s="465"/>
      <c r="BF2" s="465"/>
      <c r="BG2" s="465"/>
      <c r="BH2" s="465"/>
      <c r="BI2" s="465"/>
      <c r="BJ2" s="465"/>
      <c r="BK2" s="465"/>
      <c r="BL2" s="465"/>
      <c r="BM2" s="465"/>
      <c r="BN2" s="465"/>
      <c r="BO2" s="465"/>
      <c r="BP2" s="465"/>
      <c r="BQ2" s="465"/>
      <c r="BR2" s="465"/>
      <c r="BS2" s="465"/>
      <c r="BT2" s="465"/>
      <c r="BU2" s="465"/>
      <c r="BV2" s="465"/>
      <c r="BW2" s="465"/>
      <c r="BX2" s="465"/>
      <c r="BY2" s="465"/>
    </row>
    <row r="3" spans="1:77" ht="10.5" customHeight="1">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row>
    <row r="4" spans="1:77" ht="10.5" customHeight="1">
      <c r="D4" s="117" t="s">
        <v>130</v>
      </c>
      <c r="E4" s="118"/>
      <c r="F4" s="118"/>
      <c r="G4" s="118"/>
      <c r="H4" s="118"/>
      <c r="I4" s="118"/>
      <c r="J4" s="118"/>
      <c r="K4" s="118"/>
      <c r="L4" s="118"/>
      <c r="M4" s="119"/>
      <c r="AD4" s="466" t="s">
        <v>127</v>
      </c>
      <c r="AE4" s="466"/>
      <c r="AF4" s="466"/>
      <c r="AG4" s="466"/>
      <c r="AH4" s="466"/>
      <c r="AI4" s="466"/>
      <c r="AJ4" s="466"/>
      <c r="AK4" s="466"/>
      <c r="AL4" s="467" t="s">
        <v>111</v>
      </c>
      <c r="AM4" s="468"/>
      <c r="AN4" s="468"/>
      <c r="AO4" s="468"/>
      <c r="AP4" s="46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9"/>
    </row>
    <row r="5" spans="1:77" ht="10.5" customHeight="1">
      <c r="D5" s="123"/>
      <c r="E5" s="124"/>
      <c r="F5" s="124"/>
      <c r="G5" s="124"/>
      <c r="H5" s="124"/>
      <c r="I5" s="124"/>
      <c r="J5" s="124"/>
      <c r="K5" s="124"/>
      <c r="L5" s="124"/>
      <c r="M5" s="125"/>
      <c r="AD5" s="466"/>
      <c r="AE5" s="466"/>
      <c r="AF5" s="466"/>
      <c r="AG5" s="466"/>
      <c r="AH5" s="466"/>
      <c r="AI5" s="466"/>
      <c r="AJ5" s="466"/>
      <c r="AK5" s="466"/>
      <c r="AL5" s="469"/>
      <c r="AM5" s="470"/>
      <c r="AN5" s="470"/>
      <c r="AO5" s="470"/>
      <c r="AP5" s="470"/>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5"/>
    </row>
    <row r="6" spans="1:77" ht="10.5" customHeight="1">
      <c r="A6" s="471" t="s">
        <v>260</v>
      </c>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D6" s="466" t="s">
        <v>128</v>
      </c>
      <c r="AE6" s="466"/>
      <c r="AF6" s="466"/>
      <c r="AG6" s="466"/>
      <c r="AH6" s="466"/>
      <c r="AI6" s="466"/>
      <c r="AJ6" s="466"/>
      <c r="AK6" s="466"/>
      <c r="AL6" s="117"/>
      <c r="AM6" s="118"/>
      <c r="AN6" s="118"/>
      <c r="AO6" s="118"/>
      <c r="AP6" s="118"/>
      <c r="AQ6" s="118"/>
      <c r="AR6" s="118"/>
      <c r="AS6" s="118"/>
      <c r="AT6" s="118"/>
      <c r="AU6" s="118"/>
      <c r="AV6" s="118"/>
      <c r="AW6" s="118"/>
      <c r="AX6" s="118"/>
      <c r="AY6" s="118"/>
      <c r="AZ6" s="118"/>
      <c r="BA6" s="119"/>
      <c r="BB6" s="466" t="s">
        <v>129</v>
      </c>
      <c r="BC6" s="466"/>
      <c r="BD6" s="466"/>
      <c r="BE6" s="466"/>
      <c r="BF6" s="466"/>
      <c r="BG6" s="466"/>
      <c r="BH6" s="466"/>
      <c r="BI6" s="466"/>
      <c r="BJ6" s="117"/>
      <c r="BK6" s="118"/>
      <c r="BL6" s="118"/>
      <c r="BM6" s="118"/>
      <c r="BN6" s="118"/>
      <c r="BO6" s="118"/>
      <c r="BP6" s="118"/>
      <c r="BQ6" s="118"/>
      <c r="BR6" s="118"/>
      <c r="BS6" s="118"/>
      <c r="BT6" s="119"/>
    </row>
    <row r="7" spans="1:77" ht="10.5" customHeight="1">
      <c r="A7" s="471"/>
      <c r="B7" s="471"/>
      <c r="C7" s="471"/>
      <c r="D7" s="471"/>
      <c r="E7" s="471"/>
      <c r="F7" s="471"/>
      <c r="G7" s="471"/>
      <c r="H7" s="471"/>
      <c r="I7" s="471"/>
      <c r="J7" s="471"/>
      <c r="K7" s="471"/>
      <c r="L7" s="471"/>
      <c r="M7" s="471"/>
      <c r="N7" s="471"/>
      <c r="O7" s="471"/>
      <c r="P7" s="471"/>
      <c r="Q7" s="471"/>
      <c r="R7" s="471"/>
      <c r="S7" s="471"/>
      <c r="T7" s="471"/>
      <c r="U7" s="471"/>
      <c r="V7" s="471"/>
      <c r="W7" s="471"/>
      <c r="X7" s="471"/>
      <c r="Y7" s="471"/>
      <c r="Z7" s="471"/>
      <c r="AA7" s="471"/>
      <c r="AB7" s="471"/>
      <c r="AD7" s="466"/>
      <c r="AE7" s="466"/>
      <c r="AF7" s="466"/>
      <c r="AG7" s="466"/>
      <c r="AH7" s="466"/>
      <c r="AI7" s="466"/>
      <c r="AJ7" s="466"/>
      <c r="AK7" s="466"/>
      <c r="AL7" s="123"/>
      <c r="AM7" s="124"/>
      <c r="AN7" s="124"/>
      <c r="AO7" s="124"/>
      <c r="AP7" s="124"/>
      <c r="AQ7" s="124"/>
      <c r="AR7" s="124"/>
      <c r="AS7" s="124"/>
      <c r="AT7" s="124"/>
      <c r="AU7" s="124"/>
      <c r="AV7" s="124"/>
      <c r="AW7" s="124"/>
      <c r="AX7" s="124"/>
      <c r="AY7" s="124"/>
      <c r="AZ7" s="124"/>
      <c r="BA7" s="125"/>
      <c r="BB7" s="466"/>
      <c r="BC7" s="466"/>
      <c r="BD7" s="466"/>
      <c r="BE7" s="466"/>
      <c r="BF7" s="466"/>
      <c r="BG7" s="466"/>
      <c r="BH7" s="466"/>
      <c r="BI7" s="466"/>
      <c r="BJ7" s="123"/>
      <c r="BK7" s="124"/>
      <c r="BL7" s="124"/>
      <c r="BM7" s="124"/>
      <c r="BN7" s="124"/>
      <c r="BO7" s="124"/>
      <c r="BP7" s="124"/>
      <c r="BQ7" s="124"/>
      <c r="BR7" s="124"/>
      <c r="BS7" s="124"/>
      <c r="BT7" s="125"/>
    </row>
    <row r="8" spans="1:77" ht="10.5" customHeight="1">
      <c r="B8" s="1" t="s">
        <v>131</v>
      </c>
    </row>
    <row r="9" spans="1:77" ht="10.5" customHeight="1">
      <c r="B9" s="17" t="s">
        <v>169</v>
      </c>
    </row>
    <row r="10" spans="1:77" ht="10.5" customHeight="1">
      <c r="B10" s="455" t="s">
        <v>132</v>
      </c>
      <c r="C10" s="456"/>
      <c r="D10" s="456"/>
      <c r="E10" s="456"/>
      <c r="F10" s="456"/>
      <c r="G10" s="457"/>
      <c r="I10" s="455" t="s">
        <v>126</v>
      </c>
      <c r="J10" s="456"/>
      <c r="K10" s="456"/>
      <c r="L10" s="456"/>
      <c r="M10" s="456"/>
      <c r="N10" s="457"/>
    </row>
    <row r="11" spans="1:77" ht="10.5" customHeight="1">
      <c r="B11" s="458"/>
      <c r="C11" s="459"/>
      <c r="D11" s="459"/>
      <c r="E11" s="459"/>
      <c r="F11" s="459"/>
      <c r="G11" s="460"/>
      <c r="I11" s="458"/>
      <c r="J11" s="459"/>
      <c r="K11" s="459"/>
      <c r="L11" s="459"/>
      <c r="M11" s="459"/>
      <c r="N11" s="460"/>
      <c r="V11" s="1" t="s">
        <v>133</v>
      </c>
      <c r="AT11" s="461" t="s">
        <v>135</v>
      </c>
      <c r="AU11" s="461"/>
      <c r="AV11" s="461"/>
      <c r="AW11" s="461"/>
      <c r="AX11" s="461"/>
      <c r="AY11" s="461"/>
      <c r="AZ11" s="461"/>
      <c r="BA11" s="461"/>
      <c r="BB11" s="461"/>
    </row>
    <row r="12" spans="1:77" ht="7.5" customHeight="1">
      <c r="AS12" s="12"/>
      <c r="AT12" s="222"/>
      <c r="AU12" s="222"/>
      <c r="AV12" s="222"/>
      <c r="AW12" s="222"/>
      <c r="AX12" s="222"/>
      <c r="AY12" s="222"/>
      <c r="AZ12" s="222"/>
      <c r="BA12" s="222"/>
      <c r="BB12" s="222"/>
    </row>
    <row r="13" spans="1:77" ht="10.5" customHeight="1">
      <c r="A13" s="349" t="s">
        <v>141</v>
      </c>
      <c r="B13" s="349"/>
      <c r="C13" s="349"/>
      <c r="D13" s="349"/>
      <c r="E13" s="349"/>
      <c r="F13" s="349"/>
      <c r="G13" s="349"/>
      <c r="H13" s="349"/>
      <c r="I13" s="349"/>
      <c r="J13" s="349"/>
      <c r="K13" s="349"/>
      <c r="L13" s="349"/>
      <c r="M13" s="349"/>
      <c r="N13" s="349" t="s">
        <v>112</v>
      </c>
      <c r="O13" s="349"/>
      <c r="P13" s="349"/>
      <c r="Q13" s="349"/>
      <c r="R13" s="349"/>
      <c r="S13" s="349"/>
      <c r="T13" s="349"/>
      <c r="U13" s="349"/>
      <c r="V13" s="349" t="s">
        <v>141</v>
      </c>
      <c r="W13" s="349"/>
      <c r="X13" s="349"/>
      <c r="Y13" s="349"/>
      <c r="Z13" s="349"/>
      <c r="AA13" s="349"/>
      <c r="AB13" s="349"/>
      <c r="AC13" s="349"/>
      <c r="AD13" s="349"/>
      <c r="AE13" s="349"/>
      <c r="AF13" s="349"/>
      <c r="AG13" s="349"/>
      <c r="AH13" s="349"/>
      <c r="AI13" s="349"/>
      <c r="AJ13" s="349"/>
      <c r="AK13" s="462" t="s">
        <v>112</v>
      </c>
      <c r="AL13" s="463"/>
      <c r="AM13" s="463"/>
      <c r="AN13" s="463"/>
      <c r="AO13" s="463"/>
      <c r="AP13" s="463"/>
      <c r="AQ13" s="463"/>
      <c r="AR13" s="464"/>
      <c r="AS13" s="11"/>
      <c r="AT13" s="93" t="s">
        <v>163</v>
      </c>
      <c r="AU13" s="93"/>
      <c r="AV13" s="93"/>
      <c r="AW13" s="93"/>
      <c r="AX13" s="93"/>
      <c r="AY13" s="93"/>
      <c r="AZ13" s="93"/>
      <c r="BA13" s="93"/>
      <c r="BB13" s="93"/>
      <c r="BC13" s="93" t="s">
        <v>164</v>
      </c>
      <c r="BD13" s="93"/>
      <c r="BE13" s="93"/>
      <c r="BF13" s="395" t="s">
        <v>165</v>
      </c>
      <c r="BG13" s="396"/>
      <c r="BH13" s="233"/>
      <c r="BI13" s="422" t="s">
        <v>224</v>
      </c>
      <c r="BJ13" s="422"/>
      <c r="BK13" s="422"/>
      <c r="BL13" s="422"/>
      <c r="BM13" s="422"/>
      <c r="BN13" s="422"/>
      <c r="BO13" s="422"/>
      <c r="BP13" s="423"/>
      <c r="BQ13" s="421" t="s">
        <v>225</v>
      </c>
      <c r="BR13" s="422"/>
      <c r="BS13" s="422"/>
      <c r="BT13" s="422"/>
      <c r="BU13" s="422"/>
      <c r="BV13" s="422"/>
      <c r="BW13" s="423"/>
    </row>
    <row r="14" spans="1:77" ht="10.5" customHeight="1">
      <c r="A14" s="349"/>
      <c r="B14" s="349"/>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162"/>
      <c r="AL14" s="163"/>
      <c r="AM14" s="163"/>
      <c r="AN14" s="163"/>
      <c r="AO14" s="163"/>
      <c r="AP14" s="163"/>
      <c r="AQ14" s="163"/>
      <c r="AR14" s="164"/>
      <c r="AS14" s="11"/>
      <c r="AT14" s="93"/>
      <c r="AU14" s="93"/>
      <c r="AV14" s="93"/>
      <c r="AW14" s="93"/>
      <c r="AX14" s="93"/>
      <c r="AY14" s="93"/>
      <c r="AZ14" s="93"/>
      <c r="BA14" s="93"/>
      <c r="BB14" s="93"/>
      <c r="BC14" s="93"/>
      <c r="BD14" s="93"/>
      <c r="BE14" s="93"/>
      <c r="BF14" s="397"/>
      <c r="BG14" s="398"/>
      <c r="BH14" s="235"/>
      <c r="BI14" s="268"/>
      <c r="BJ14" s="268"/>
      <c r="BK14" s="268"/>
      <c r="BL14" s="268"/>
      <c r="BM14" s="268"/>
      <c r="BN14" s="268"/>
      <c r="BO14" s="268"/>
      <c r="BP14" s="269"/>
      <c r="BQ14" s="267"/>
      <c r="BR14" s="268"/>
      <c r="BS14" s="268"/>
      <c r="BT14" s="268"/>
      <c r="BU14" s="268"/>
      <c r="BV14" s="268"/>
      <c r="BW14" s="269"/>
    </row>
    <row r="15" spans="1:77" ht="12" customHeight="1">
      <c r="A15" s="449" t="s">
        <v>137</v>
      </c>
      <c r="B15" s="450"/>
      <c r="C15" s="379" t="s">
        <v>142</v>
      </c>
      <c r="D15" s="380"/>
      <c r="E15" s="380"/>
      <c r="F15" s="380"/>
      <c r="G15" s="380"/>
      <c r="H15" s="380"/>
      <c r="I15" s="380"/>
      <c r="J15" s="380"/>
      <c r="K15" s="381"/>
      <c r="L15" s="385" t="s">
        <v>86</v>
      </c>
      <c r="M15" s="386"/>
      <c r="N15" s="445"/>
      <c r="O15" s="446"/>
      <c r="P15" s="446"/>
      <c r="Q15" s="446"/>
      <c r="R15" s="446"/>
      <c r="S15" s="446"/>
      <c r="T15" s="446"/>
      <c r="U15" s="446"/>
      <c r="V15" s="427" t="s">
        <v>140</v>
      </c>
      <c r="W15" s="428"/>
      <c r="X15" s="427" t="s">
        <v>139</v>
      </c>
      <c r="Y15" s="428"/>
      <c r="Z15" s="380" t="s">
        <v>261</v>
      </c>
      <c r="AA15" s="380"/>
      <c r="AB15" s="380"/>
      <c r="AC15" s="380"/>
      <c r="AD15" s="380"/>
      <c r="AE15" s="380"/>
      <c r="AF15" s="380"/>
      <c r="AG15" s="380"/>
      <c r="AH15" s="381"/>
      <c r="AI15" s="385" t="s">
        <v>76</v>
      </c>
      <c r="AJ15" s="386"/>
      <c r="AK15" s="399"/>
      <c r="AL15" s="400"/>
      <c r="AM15" s="400"/>
      <c r="AN15" s="400"/>
      <c r="AO15" s="400"/>
      <c r="AP15" s="400"/>
      <c r="AQ15" s="400"/>
      <c r="AR15" s="401"/>
      <c r="AS15" s="12"/>
      <c r="AT15" s="95"/>
      <c r="AU15" s="95"/>
      <c r="AV15" s="95"/>
      <c r="AW15" s="95"/>
      <c r="AX15" s="95"/>
      <c r="AY15" s="95"/>
      <c r="AZ15" s="95"/>
      <c r="BA15" s="95"/>
      <c r="BB15" s="95"/>
      <c r="BC15" s="95"/>
      <c r="BD15" s="95"/>
      <c r="BE15" s="95"/>
      <c r="BF15" s="117"/>
      <c r="BG15" s="118"/>
      <c r="BH15" s="118"/>
      <c r="BI15" s="117"/>
      <c r="BJ15" s="118"/>
      <c r="BK15" s="118"/>
      <c r="BL15" s="118"/>
      <c r="BM15" s="118"/>
      <c r="BN15" s="118"/>
      <c r="BO15" s="118"/>
      <c r="BP15" s="119"/>
      <c r="BQ15" s="117"/>
      <c r="BR15" s="118"/>
      <c r="BS15" s="118"/>
      <c r="BT15" s="118"/>
      <c r="BU15" s="118"/>
      <c r="BV15" s="118"/>
      <c r="BW15" s="119"/>
    </row>
    <row r="16" spans="1:77" ht="12" customHeight="1">
      <c r="A16" s="451"/>
      <c r="B16" s="452"/>
      <c r="C16" s="382"/>
      <c r="D16" s="383"/>
      <c r="E16" s="383"/>
      <c r="F16" s="383"/>
      <c r="G16" s="383"/>
      <c r="H16" s="383"/>
      <c r="I16" s="383"/>
      <c r="J16" s="383"/>
      <c r="K16" s="384"/>
      <c r="L16" s="387"/>
      <c r="M16" s="388"/>
      <c r="N16" s="447"/>
      <c r="O16" s="448"/>
      <c r="P16" s="448"/>
      <c r="Q16" s="448"/>
      <c r="R16" s="448"/>
      <c r="S16" s="448"/>
      <c r="T16" s="448"/>
      <c r="U16" s="448"/>
      <c r="V16" s="429"/>
      <c r="W16" s="430"/>
      <c r="X16" s="429"/>
      <c r="Y16" s="430"/>
      <c r="Z16" s="383"/>
      <c r="AA16" s="383"/>
      <c r="AB16" s="383"/>
      <c r="AC16" s="383"/>
      <c r="AD16" s="383"/>
      <c r="AE16" s="383"/>
      <c r="AF16" s="383"/>
      <c r="AG16" s="383"/>
      <c r="AH16" s="384"/>
      <c r="AI16" s="387"/>
      <c r="AJ16" s="388"/>
      <c r="AK16" s="402"/>
      <c r="AL16" s="403"/>
      <c r="AM16" s="403"/>
      <c r="AN16" s="403"/>
      <c r="AO16" s="403"/>
      <c r="AP16" s="403"/>
      <c r="AQ16" s="403"/>
      <c r="AR16" s="404"/>
      <c r="AS16" s="12"/>
      <c r="AT16" s="95"/>
      <c r="AU16" s="95"/>
      <c r="AV16" s="95"/>
      <c r="AW16" s="95"/>
      <c r="AX16" s="95"/>
      <c r="AY16" s="95"/>
      <c r="AZ16" s="95"/>
      <c r="BA16" s="95"/>
      <c r="BB16" s="95"/>
      <c r="BC16" s="95"/>
      <c r="BD16" s="95"/>
      <c r="BE16" s="95"/>
      <c r="BF16" s="123"/>
      <c r="BG16" s="124"/>
      <c r="BH16" s="124"/>
      <c r="BI16" s="123"/>
      <c r="BJ16" s="124"/>
      <c r="BK16" s="124"/>
      <c r="BL16" s="124"/>
      <c r="BM16" s="124"/>
      <c r="BN16" s="124"/>
      <c r="BO16" s="124"/>
      <c r="BP16" s="125"/>
      <c r="BQ16" s="123"/>
      <c r="BR16" s="124"/>
      <c r="BS16" s="124"/>
      <c r="BT16" s="124"/>
      <c r="BU16" s="124"/>
      <c r="BV16" s="124"/>
      <c r="BW16" s="125"/>
    </row>
    <row r="17" spans="1:75" ht="12" customHeight="1">
      <c r="A17" s="451"/>
      <c r="B17" s="452"/>
      <c r="C17" s="395" t="s">
        <v>143</v>
      </c>
      <c r="D17" s="422"/>
      <c r="E17" s="422"/>
      <c r="F17" s="422"/>
      <c r="G17" s="422"/>
      <c r="H17" s="422"/>
      <c r="I17" s="422" t="s">
        <v>2</v>
      </c>
      <c r="J17" s="422"/>
      <c r="K17" s="423"/>
      <c r="L17" s="385" t="s">
        <v>115</v>
      </c>
      <c r="M17" s="386"/>
      <c r="N17" s="445"/>
      <c r="O17" s="446"/>
      <c r="P17" s="446"/>
      <c r="Q17" s="446"/>
      <c r="R17" s="446"/>
      <c r="S17" s="446"/>
      <c r="T17" s="446"/>
      <c r="U17" s="446"/>
      <c r="V17" s="429"/>
      <c r="W17" s="430"/>
      <c r="X17" s="429"/>
      <c r="Y17" s="430"/>
      <c r="Z17" s="380" t="s">
        <v>154</v>
      </c>
      <c r="AA17" s="380"/>
      <c r="AB17" s="380"/>
      <c r="AC17" s="380"/>
      <c r="AD17" s="380"/>
      <c r="AE17" s="380"/>
      <c r="AF17" s="380"/>
      <c r="AG17" s="380"/>
      <c r="AH17" s="381"/>
      <c r="AI17" s="385" t="s">
        <v>77</v>
      </c>
      <c r="AJ17" s="386"/>
      <c r="AK17" s="399"/>
      <c r="AL17" s="400"/>
      <c r="AM17" s="400"/>
      <c r="AN17" s="400"/>
      <c r="AO17" s="400"/>
      <c r="AP17" s="400"/>
      <c r="AQ17" s="400"/>
      <c r="AR17" s="401"/>
      <c r="AT17" s="95"/>
      <c r="AU17" s="95"/>
      <c r="AV17" s="95"/>
      <c r="AW17" s="95"/>
      <c r="AX17" s="95"/>
      <c r="AY17" s="95"/>
      <c r="AZ17" s="95"/>
      <c r="BA17" s="95"/>
      <c r="BB17" s="95"/>
      <c r="BC17" s="95"/>
      <c r="BD17" s="95"/>
      <c r="BE17" s="95"/>
      <c r="BF17" s="117"/>
      <c r="BG17" s="118"/>
      <c r="BH17" s="118"/>
      <c r="BI17" s="117"/>
      <c r="BJ17" s="118"/>
      <c r="BK17" s="118"/>
      <c r="BL17" s="118"/>
      <c r="BM17" s="118"/>
      <c r="BN17" s="118"/>
      <c r="BO17" s="118"/>
      <c r="BP17" s="119"/>
      <c r="BQ17" s="117"/>
      <c r="BR17" s="118"/>
      <c r="BS17" s="118"/>
      <c r="BT17" s="118"/>
      <c r="BU17" s="118"/>
      <c r="BV17" s="118"/>
      <c r="BW17" s="119"/>
    </row>
    <row r="18" spans="1:75" ht="12" customHeight="1">
      <c r="A18" s="451"/>
      <c r="B18" s="452"/>
      <c r="C18" s="267"/>
      <c r="D18" s="268"/>
      <c r="E18" s="268"/>
      <c r="F18" s="268"/>
      <c r="G18" s="268"/>
      <c r="H18" s="268"/>
      <c r="I18" s="268"/>
      <c r="J18" s="268"/>
      <c r="K18" s="269"/>
      <c r="L18" s="387"/>
      <c r="M18" s="388"/>
      <c r="N18" s="447"/>
      <c r="O18" s="448"/>
      <c r="P18" s="448"/>
      <c r="Q18" s="448"/>
      <c r="R18" s="448"/>
      <c r="S18" s="448"/>
      <c r="T18" s="448"/>
      <c r="U18" s="448"/>
      <c r="V18" s="429"/>
      <c r="W18" s="430"/>
      <c r="X18" s="429"/>
      <c r="Y18" s="430"/>
      <c r="Z18" s="383"/>
      <c r="AA18" s="383"/>
      <c r="AB18" s="383"/>
      <c r="AC18" s="383"/>
      <c r="AD18" s="383"/>
      <c r="AE18" s="383"/>
      <c r="AF18" s="383"/>
      <c r="AG18" s="383"/>
      <c r="AH18" s="384"/>
      <c r="AI18" s="387"/>
      <c r="AJ18" s="388"/>
      <c r="AK18" s="402"/>
      <c r="AL18" s="403"/>
      <c r="AM18" s="403"/>
      <c r="AN18" s="403"/>
      <c r="AO18" s="403"/>
      <c r="AP18" s="403"/>
      <c r="AQ18" s="403"/>
      <c r="AR18" s="404"/>
      <c r="AT18" s="95"/>
      <c r="AU18" s="95"/>
      <c r="AV18" s="95"/>
      <c r="AW18" s="95"/>
      <c r="AX18" s="95"/>
      <c r="AY18" s="95"/>
      <c r="AZ18" s="95"/>
      <c r="BA18" s="95"/>
      <c r="BB18" s="95"/>
      <c r="BC18" s="95"/>
      <c r="BD18" s="95"/>
      <c r="BE18" s="95"/>
      <c r="BF18" s="123"/>
      <c r="BG18" s="124"/>
      <c r="BH18" s="124"/>
      <c r="BI18" s="123"/>
      <c r="BJ18" s="124"/>
      <c r="BK18" s="124"/>
      <c r="BL18" s="124"/>
      <c r="BM18" s="124"/>
      <c r="BN18" s="124"/>
      <c r="BO18" s="124"/>
      <c r="BP18" s="125"/>
      <c r="BQ18" s="123"/>
      <c r="BR18" s="124"/>
      <c r="BS18" s="124"/>
      <c r="BT18" s="124"/>
      <c r="BU18" s="124"/>
      <c r="BV18" s="124"/>
      <c r="BW18" s="125"/>
    </row>
    <row r="19" spans="1:75" ht="12" customHeight="1">
      <c r="A19" s="451"/>
      <c r="B19" s="452"/>
      <c r="C19" s="379" t="s">
        <v>216</v>
      </c>
      <c r="D19" s="380"/>
      <c r="E19" s="380"/>
      <c r="F19" s="380"/>
      <c r="G19" s="380"/>
      <c r="H19" s="380"/>
      <c r="I19" s="380"/>
      <c r="J19" s="380"/>
      <c r="K19" s="381"/>
      <c r="L19" s="385" t="s">
        <v>87</v>
      </c>
      <c r="M19" s="386"/>
      <c r="N19" s="445"/>
      <c r="O19" s="446"/>
      <c r="P19" s="446"/>
      <c r="Q19" s="446"/>
      <c r="R19" s="446"/>
      <c r="S19" s="446"/>
      <c r="T19" s="446"/>
      <c r="U19" s="446"/>
      <c r="V19" s="429"/>
      <c r="W19" s="430"/>
      <c r="X19" s="429"/>
      <c r="Y19" s="430"/>
      <c r="Z19" s="380" t="s">
        <v>5</v>
      </c>
      <c r="AA19" s="380"/>
      <c r="AB19" s="380"/>
      <c r="AC19" s="380"/>
      <c r="AD19" s="380"/>
      <c r="AE19" s="380"/>
      <c r="AF19" s="380"/>
      <c r="AG19" s="380"/>
      <c r="AH19" s="381"/>
      <c r="AI19" s="385" t="s">
        <v>88</v>
      </c>
      <c r="AJ19" s="386"/>
      <c r="AK19" s="399"/>
      <c r="AL19" s="400"/>
      <c r="AM19" s="400"/>
      <c r="AN19" s="400"/>
      <c r="AO19" s="400"/>
      <c r="AP19" s="400"/>
      <c r="AQ19" s="400"/>
      <c r="AR19" s="401"/>
      <c r="AT19" s="95"/>
      <c r="AU19" s="95"/>
      <c r="AV19" s="95"/>
      <c r="AW19" s="95"/>
      <c r="AX19" s="95"/>
      <c r="AY19" s="95"/>
      <c r="AZ19" s="95"/>
      <c r="BA19" s="95"/>
      <c r="BB19" s="95"/>
      <c r="BC19" s="95"/>
      <c r="BD19" s="95"/>
      <c r="BE19" s="95"/>
      <c r="BF19" s="117"/>
      <c r="BG19" s="118"/>
      <c r="BH19" s="118"/>
      <c r="BI19" s="117"/>
      <c r="BJ19" s="118"/>
      <c r="BK19" s="118"/>
      <c r="BL19" s="118"/>
      <c r="BM19" s="118"/>
      <c r="BN19" s="118"/>
      <c r="BO19" s="118"/>
      <c r="BP19" s="119"/>
      <c r="BQ19" s="117"/>
      <c r="BR19" s="118"/>
      <c r="BS19" s="118"/>
      <c r="BT19" s="118"/>
      <c r="BU19" s="118"/>
      <c r="BV19" s="118"/>
      <c r="BW19" s="119"/>
    </row>
    <row r="20" spans="1:75" ht="12" customHeight="1">
      <c r="A20" s="451"/>
      <c r="B20" s="452"/>
      <c r="C20" s="382"/>
      <c r="D20" s="383"/>
      <c r="E20" s="383"/>
      <c r="F20" s="383"/>
      <c r="G20" s="383"/>
      <c r="H20" s="383"/>
      <c r="I20" s="383"/>
      <c r="J20" s="383"/>
      <c r="K20" s="384"/>
      <c r="L20" s="387"/>
      <c r="M20" s="388"/>
      <c r="N20" s="447"/>
      <c r="O20" s="448"/>
      <c r="P20" s="448"/>
      <c r="Q20" s="448"/>
      <c r="R20" s="448"/>
      <c r="S20" s="448"/>
      <c r="T20" s="448"/>
      <c r="U20" s="448"/>
      <c r="V20" s="429"/>
      <c r="W20" s="430"/>
      <c r="X20" s="429"/>
      <c r="Y20" s="430"/>
      <c r="Z20" s="383"/>
      <c r="AA20" s="383"/>
      <c r="AB20" s="383"/>
      <c r="AC20" s="383"/>
      <c r="AD20" s="383"/>
      <c r="AE20" s="383"/>
      <c r="AF20" s="383"/>
      <c r="AG20" s="383"/>
      <c r="AH20" s="384"/>
      <c r="AI20" s="387"/>
      <c r="AJ20" s="388"/>
      <c r="AK20" s="402"/>
      <c r="AL20" s="403"/>
      <c r="AM20" s="403"/>
      <c r="AN20" s="403"/>
      <c r="AO20" s="403"/>
      <c r="AP20" s="403"/>
      <c r="AQ20" s="403"/>
      <c r="AR20" s="404"/>
      <c r="AT20" s="95"/>
      <c r="AU20" s="95"/>
      <c r="AV20" s="95"/>
      <c r="AW20" s="95"/>
      <c r="AX20" s="95"/>
      <c r="AY20" s="95"/>
      <c r="AZ20" s="95"/>
      <c r="BA20" s="95"/>
      <c r="BB20" s="95"/>
      <c r="BC20" s="95"/>
      <c r="BD20" s="95"/>
      <c r="BE20" s="95"/>
      <c r="BF20" s="123"/>
      <c r="BG20" s="124"/>
      <c r="BH20" s="124"/>
      <c r="BI20" s="123"/>
      <c r="BJ20" s="124"/>
      <c r="BK20" s="124"/>
      <c r="BL20" s="124"/>
      <c r="BM20" s="124"/>
      <c r="BN20" s="124"/>
      <c r="BO20" s="124"/>
      <c r="BP20" s="125"/>
      <c r="BQ20" s="123"/>
      <c r="BR20" s="124"/>
      <c r="BS20" s="124"/>
      <c r="BT20" s="124"/>
      <c r="BU20" s="124"/>
      <c r="BV20" s="124"/>
      <c r="BW20" s="125"/>
    </row>
    <row r="21" spans="1:75" ht="12" customHeight="1">
      <c r="A21" s="451"/>
      <c r="B21" s="452"/>
      <c r="C21" s="421" t="s">
        <v>144</v>
      </c>
      <c r="D21" s="422"/>
      <c r="E21" s="422"/>
      <c r="F21" s="422"/>
      <c r="G21" s="422"/>
      <c r="H21" s="422"/>
      <c r="I21" s="422"/>
      <c r="J21" s="422"/>
      <c r="K21" s="423"/>
      <c r="L21" s="385" t="s">
        <v>89</v>
      </c>
      <c r="M21" s="386"/>
      <c r="N21" s="389"/>
      <c r="O21" s="390"/>
      <c r="P21" s="390"/>
      <c r="Q21" s="390"/>
      <c r="R21" s="390"/>
      <c r="S21" s="390"/>
      <c r="T21" s="390"/>
      <c r="U21" s="390"/>
      <c r="V21" s="429"/>
      <c r="W21" s="430"/>
      <c r="X21" s="429"/>
      <c r="Y21" s="430"/>
      <c r="Z21" s="380" t="s">
        <v>6</v>
      </c>
      <c r="AA21" s="380"/>
      <c r="AB21" s="380"/>
      <c r="AC21" s="380"/>
      <c r="AD21" s="380"/>
      <c r="AE21" s="380"/>
      <c r="AF21" s="380"/>
      <c r="AG21" s="380"/>
      <c r="AH21" s="381"/>
      <c r="AI21" s="385" t="s">
        <v>90</v>
      </c>
      <c r="AJ21" s="386"/>
      <c r="AK21" s="399"/>
      <c r="AL21" s="400"/>
      <c r="AM21" s="400"/>
      <c r="AN21" s="400"/>
      <c r="AO21" s="400"/>
      <c r="AP21" s="400"/>
      <c r="AQ21" s="400"/>
      <c r="AR21" s="401"/>
      <c r="AT21" s="95"/>
      <c r="AU21" s="95"/>
      <c r="AV21" s="95"/>
      <c r="AW21" s="95"/>
      <c r="AX21" s="95"/>
      <c r="AY21" s="95"/>
      <c r="AZ21" s="95"/>
      <c r="BA21" s="95"/>
      <c r="BB21" s="95"/>
      <c r="BC21" s="95"/>
      <c r="BD21" s="95"/>
      <c r="BE21" s="95"/>
      <c r="BF21" s="117"/>
      <c r="BG21" s="118"/>
      <c r="BH21" s="118"/>
      <c r="BI21" s="117"/>
      <c r="BJ21" s="118"/>
      <c r="BK21" s="118"/>
      <c r="BL21" s="118"/>
      <c r="BM21" s="118"/>
      <c r="BN21" s="118"/>
      <c r="BO21" s="118"/>
      <c r="BP21" s="119"/>
      <c r="BQ21" s="117"/>
      <c r="BR21" s="118"/>
      <c r="BS21" s="118"/>
      <c r="BT21" s="118"/>
      <c r="BU21" s="118"/>
      <c r="BV21" s="118"/>
      <c r="BW21" s="119"/>
    </row>
    <row r="22" spans="1:75" ht="12" customHeight="1">
      <c r="A22" s="451"/>
      <c r="B22" s="452"/>
      <c r="C22" s="267"/>
      <c r="D22" s="268"/>
      <c r="E22" s="268"/>
      <c r="F22" s="268"/>
      <c r="G22" s="268"/>
      <c r="H22" s="268"/>
      <c r="I22" s="268"/>
      <c r="J22" s="268"/>
      <c r="K22" s="269"/>
      <c r="L22" s="387"/>
      <c r="M22" s="388"/>
      <c r="N22" s="405"/>
      <c r="O22" s="416"/>
      <c r="P22" s="416"/>
      <c r="Q22" s="416"/>
      <c r="R22" s="416"/>
      <c r="S22" s="416"/>
      <c r="T22" s="416"/>
      <c r="U22" s="416"/>
      <c r="V22" s="429"/>
      <c r="W22" s="430"/>
      <c r="X22" s="429"/>
      <c r="Y22" s="430"/>
      <c r="Z22" s="383"/>
      <c r="AA22" s="383"/>
      <c r="AB22" s="383"/>
      <c r="AC22" s="383"/>
      <c r="AD22" s="383"/>
      <c r="AE22" s="383"/>
      <c r="AF22" s="383"/>
      <c r="AG22" s="383"/>
      <c r="AH22" s="384"/>
      <c r="AI22" s="387"/>
      <c r="AJ22" s="388"/>
      <c r="AK22" s="402"/>
      <c r="AL22" s="403"/>
      <c r="AM22" s="403"/>
      <c r="AN22" s="403"/>
      <c r="AO22" s="403"/>
      <c r="AP22" s="403"/>
      <c r="AQ22" s="403"/>
      <c r="AR22" s="404"/>
      <c r="AT22" s="95"/>
      <c r="AU22" s="95"/>
      <c r="AV22" s="95"/>
      <c r="AW22" s="95"/>
      <c r="AX22" s="95"/>
      <c r="AY22" s="95"/>
      <c r="AZ22" s="95"/>
      <c r="BA22" s="95"/>
      <c r="BB22" s="95"/>
      <c r="BC22" s="95"/>
      <c r="BD22" s="95"/>
      <c r="BE22" s="95"/>
      <c r="BF22" s="123"/>
      <c r="BG22" s="124"/>
      <c r="BH22" s="124"/>
      <c r="BI22" s="123"/>
      <c r="BJ22" s="124"/>
      <c r="BK22" s="124"/>
      <c r="BL22" s="124"/>
      <c r="BM22" s="124"/>
      <c r="BN22" s="124"/>
      <c r="BO22" s="124"/>
      <c r="BP22" s="125"/>
      <c r="BQ22" s="123"/>
      <c r="BR22" s="124"/>
      <c r="BS22" s="124"/>
      <c r="BT22" s="124"/>
      <c r="BU22" s="124"/>
      <c r="BV22" s="124"/>
      <c r="BW22" s="125"/>
    </row>
    <row r="23" spans="1:75" ht="12" customHeight="1">
      <c r="A23" s="451"/>
      <c r="B23" s="452"/>
      <c r="C23" s="441" t="s">
        <v>145</v>
      </c>
      <c r="D23" s="442"/>
      <c r="E23" s="442"/>
      <c r="F23" s="442"/>
      <c r="G23" s="442"/>
      <c r="H23" s="442"/>
      <c r="I23" s="380" t="s">
        <v>0</v>
      </c>
      <c r="J23" s="380"/>
      <c r="K23" s="381"/>
      <c r="L23" s="385" t="s">
        <v>91</v>
      </c>
      <c r="M23" s="386"/>
      <c r="N23" s="445"/>
      <c r="O23" s="446"/>
      <c r="P23" s="446"/>
      <c r="Q23" s="446"/>
      <c r="R23" s="446"/>
      <c r="S23" s="446"/>
      <c r="T23" s="446"/>
      <c r="U23" s="446"/>
      <c r="V23" s="429"/>
      <c r="W23" s="430"/>
      <c r="X23" s="429"/>
      <c r="Y23" s="430"/>
      <c r="Z23" s="380" t="s">
        <v>7</v>
      </c>
      <c r="AA23" s="380"/>
      <c r="AB23" s="380"/>
      <c r="AC23" s="380"/>
      <c r="AD23" s="380"/>
      <c r="AE23" s="380"/>
      <c r="AF23" s="380"/>
      <c r="AG23" s="380"/>
      <c r="AH23" s="381"/>
      <c r="AI23" s="385" t="s">
        <v>92</v>
      </c>
      <c r="AJ23" s="386"/>
      <c r="AK23" s="399"/>
      <c r="AL23" s="400"/>
      <c r="AM23" s="400"/>
      <c r="AN23" s="400"/>
      <c r="AO23" s="400"/>
      <c r="AP23" s="400"/>
      <c r="AQ23" s="400"/>
      <c r="AR23" s="401"/>
      <c r="AT23" s="421" t="s">
        <v>223</v>
      </c>
      <c r="AU23" s="422"/>
      <c r="AV23" s="422"/>
      <c r="AW23" s="118"/>
      <c r="AX23" s="118"/>
      <c r="AY23" s="118"/>
      <c r="AZ23" s="118"/>
      <c r="BA23" s="422" t="s">
        <v>264</v>
      </c>
      <c r="BB23" s="423"/>
      <c r="BC23" s="95"/>
      <c r="BD23" s="95"/>
      <c r="BE23" s="95"/>
      <c r="BF23" s="117"/>
      <c r="BG23" s="118"/>
      <c r="BH23" s="118"/>
      <c r="BI23" s="117"/>
      <c r="BJ23" s="118"/>
      <c r="BK23" s="118"/>
      <c r="BL23" s="118"/>
      <c r="BM23" s="118"/>
      <c r="BN23" s="118"/>
      <c r="BO23" s="118"/>
      <c r="BP23" s="119"/>
      <c r="BQ23" s="117"/>
      <c r="BR23" s="118"/>
      <c r="BS23" s="118"/>
      <c r="BT23" s="118"/>
      <c r="BU23" s="118"/>
      <c r="BV23" s="118"/>
      <c r="BW23" s="119"/>
    </row>
    <row r="24" spans="1:75" ht="12" customHeight="1">
      <c r="A24" s="451"/>
      <c r="B24" s="452"/>
      <c r="C24" s="442"/>
      <c r="D24" s="442"/>
      <c r="E24" s="442"/>
      <c r="F24" s="442"/>
      <c r="G24" s="442"/>
      <c r="H24" s="442"/>
      <c r="I24" s="383"/>
      <c r="J24" s="383"/>
      <c r="K24" s="384"/>
      <c r="L24" s="387"/>
      <c r="M24" s="388"/>
      <c r="N24" s="447"/>
      <c r="O24" s="448"/>
      <c r="P24" s="448"/>
      <c r="Q24" s="448"/>
      <c r="R24" s="448"/>
      <c r="S24" s="448"/>
      <c r="T24" s="448"/>
      <c r="U24" s="448"/>
      <c r="V24" s="429"/>
      <c r="W24" s="430"/>
      <c r="X24" s="429"/>
      <c r="Y24" s="430"/>
      <c r="Z24" s="383"/>
      <c r="AA24" s="383"/>
      <c r="AB24" s="383"/>
      <c r="AC24" s="383"/>
      <c r="AD24" s="383"/>
      <c r="AE24" s="383"/>
      <c r="AF24" s="383"/>
      <c r="AG24" s="383"/>
      <c r="AH24" s="384"/>
      <c r="AI24" s="387"/>
      <c r="AJ24" s="388"/>
      <c r="AK24" s="402"/>
      <c r="AL24" s="403"/>
      <c r="AM24" s="403"/>
      <c r="AN24" s="403"/>
      <c r="AO24" s="403"/>
      <c r="AP24" s="403"/>
      <c r="AQ24" s="403"/>
      <c r="AR24" s="404"/>
      <c r="AT24" s="267"/>
      <c r="AU24" s="268"/>
      <c r="AV24" s="268"/>
      <c r="AW24" s="124"/>
      <c r="AX24" s="124"/>
      <c r="AY24" s="124"/>
      <c r="AZ24" s="124"/>
      <c r="BA24" s="268"/>
      <c r="BB24" s="269"/>
      <c r="BC24" s="95"/>
      <c r="BD24" s="95"/>
      <c r="BE24" s="95"/>
      <c r="BF24" s="123"/>
      <c r="BG24" s="124"/>
      <c r="BH24" s="124"/>
      <c r="BI24" s="123"/>
      <c r="BJ24" s="124"/>
      <c r="BK24" s="124"/>
      <c r="BL24" s="124"/>
      <c r="BM24" s="124"/>
      <c r="BN24" s="124"/>
      <c r="BO24" s="124"/>
      <c r="BP24" s="125"/>
      <c r="BQ24" s="123"/>
      <c r="BR24" s="124"/>
      <c r="BS24" s="124"/>
      <c r="BT24" s="124"/>
      <c r="BU24" s="124"/>
      <c r="BV24" s="124"/>
      <c r="BW24" s="125"/>
    </row>
    <row r="25" spans="1:75" ht="12" customHeight="1">
      <c r="A25" s="451"/>
      <c r="B25" s="452"/>
      <c r="C25" s="442"/>
      <c r="D25" s="442"/>
      <c r="E25" s="442"/>
      <c r="F25" s="442"/>
      <c r="G25" s="442"/>
      <c r="H25" s="442"/>
      <c r="I25" s="380" t="s">
        <v>1</v>
      </c>
      <c r="J25" s="380"/>
      <c r="K25" s="381"/>
      <c r="L25" s="385" t="s">
        <v>93</v>
      </c>
      <c r="M25" s="386"/>
      <c r="N25" s="445"/>
      <c r="O25" s="446"/>
      <c r="P25" s="446"/>
      <c r="Q25" s="446"/>
      <c r="R25" s="446"/>
      <c r="S25" s="446"/>
      <c r="T25" s="446"/>
      <c r="U25" s="446"/>
      <c r="V25" s="429"/>
      <c r="W25" s="430"/>
      <c r="X25" s="429"/>
      <c r="Y25" s="430"/>
      <c r="Z25" s="380" t="s">
        <v>155</v>
      </c>
      <c r="AA25" s="380"/>
      <c r="AB25" s="380"/>
      <c r="AC25" s="380"/>
      <c r="AD25" s="380"/>
      <c r="AE25" s="380"/>
      <c r="AF25" s="380"/>
      <c r="AG25" s="380"/>
      <c r="AH25" s="381"/>
      <c r="AI25" s="385" t="s">
        <v>94</v>
      </c>
      <c r="AJ25" s="386"/>
      <c r="AK25" s="399"/>
      <c r="AL25" s="400"/>
      <c r="AM25" s="400"/>
      <c r="AN25" s="400"/>
      <c r="AO25" s="400"/>
      <c r="AP25" s="400"/>
      <c r="AQ25" s="400"/>
      <c r="AR25" s="401"/>
      <c r="AT25" s="95" t="s">
        <v>11</v>
      </c>
      <c r="AU25" s="95"/>
      <c r="AV25" s="95"/>
      <c r="AW25" s="95"/>
      <c r="AX25" s="95"/>
      <c r="AY25" s="95"/>
      <c r="AZ25" s="95"/>
      <c r="BA25" s="95"/>
      <c r="BB25" s="95"/>
      <c r="BC25" s="95"/>
      <c r="BD25" s="95"/>
      <c r="BE25" s="95"/>
      <c r="BF25" s="117"/>
      <c r="BG25" s="118"/>
      <c r="BH25" s="118"/>
      <c r="BI25" s="9" t="s">
        <v>96</v>
      </c>
      <c r="BJ25" s="200">
        <f>SUM(BJ15:BP24)</f>
        <v>0</v>
      </c>
      <c r="BK25" s="200"/>
      <c r="BL25" s="200"/>
      <c r="BM25" s="200"/>
      <c r="BN25" s="200"/>
      <c r="BO25" s="200"/>
      <c r="BP25" s="201"/>
      <c r="BQ25" s="117"/>
      <c r="BR25" s="118"/>
      <c r="BS25" s="118"/>
      <c r="BT25" s="118"/>
      <c r="BU25" s="118"/>
      <c r="BV25" s="118"/>
      <c r="BW25" s="119"/>
    </row>
    <row r="26" spans="1:75" ht="12" customHeight="1">
      <c r="A26" s="451"/>
      <c r="B26" s="452"/>
      <c r="C26" s="442"/>
      <c r="D26" s="442"/>
      <c r="E26" s="442"/>
      <c r="F26" s="442"/>
      <c r="G26" s="442"/>
      <c r="H26" s="442"/>
      <c r="I26" s="383"/>
      <c r="J26" s="383"/>
      <c r="K26" s="384"/>
      <c r="L26" s="387"/>
      <c r="M26" s="388"/>
      <c r="N26" s="447"/>
      <c r="O26" s="448"/>
      <c r="P26" s="448"/>
      <c r="Q26" s="448"/>
      <c r="R26" s="448"/>
      <c r="S26" s="448"/>
      <c r="T26" s="448"/>
      <c r="U26" s="448"/>
      <c r="V26" s="429"/>
      <c r="W26" s="430"/>
      <c r="X26" s="429"/>
      <c r="Y26" s="430"/>
      <c r="Z26" s="383"/>
      <c r="AA26" s="383"/>
      <c r="AB26" s="383"/>
      <c r="AC26" s="383"/>
      <c r="AD26" s="383"/>
      <c r="AE26" s="383"/>
      <c r="AF26" s="383"/>
      <c r="AG26" s="383"/>
      <c r="AH26" s="384"/>
      <c r="AI26" s="387"/>
      <c r="AJ26" s="388"/>
      <c r="AK26" s="402"/>
      <c r="AL26" s="403"/>
      <c r="AM26" s="403"/>
      <c r="AN26" s="403"/>
      <c r="AO26" s="403"/>
      <c r="AP26" s="403"/>
      <c r="AQ26" s="403"/>
      <c r="AR26" s="404"/>
      <c r="AT26" s="95"/>
      <c r="AU26" s="95"/>
      <c r="AV26" s="95"/>
      <c r="AW26" s="95"/>
      <c r="AX26" s="95"/>
      <c r="AY26" s="95"/>
      <c r="AZ26" s="95"/>
      <c r="BA26" s="95"/>
      <c r="BB26" s="95"/>
      <c r="BC26" s="95"/>
      <c r="BD26" s="95"/>
      <c r="BE26" s="95"/>
      <c r="BF26" s="123"/>
      <c r="BG26" s="124"/>
      <c r="BH26" s="124"/>
      <c r="BI26" s="10"/>
      <c r="BJ26" s="443"/>
      <c r="BK26" s="443"/>
      <c r="BL26" s="443"/>
      <c r="BM26" s="443"/>
      <c r="BN26" s="443"/>
      <c r="BO26" s="443"/>
      <c r="BP26" s="444"/>
      <c r="BQ26" s="123"/>
      <c r="BR26" s="124"/>
      <c r="BS26" s="124"/>
      <c r="BT26" s="124"/>
      <c r="BU26" s="124"/>
      <c r="BV26" s="124"/>
      <c r="BW26" s="125"/>
    </row>
    <row r="27" spans="1:75" ht="12" customHeight="1">
      <c r="A27" s="451"/>
      <c r="B27" s="452"/>
      <c r="C27" s="421" t="s">
        <v>170</v>
      </c>
      <c r="D27" s="422"/>
      <c r="E27" s="422"/>
      <c r="F27" s="422"/>
      <c r="G27" s="422"/>
      <c r="H27" s="422"/>
      <c r="I27" s="422"/>
      <c r="J27" s="422"/>
      <c r="K27" s="423"/>
      <c r="L27" s="385" t="s">
        <v>118</v>
      </c>
      <c r="M27" s="386"/>
      <c r="N27" s="399"/>
      <c r="O27" s="400"/>
      <c r="P27" s="400"/>
      <c r="Q27" s="400"/>
      <c r="R27" s="400"/>
      <c r="S27" s="400"/>
      <c r="T27" s="400"/>
      <c r="U27" s="400"/>
      <c r="V27" s="429"/>
      <c r="W27" s="430"/>
      <c r="X27" s="429"/>
      <c r="Y27" s="430"/>
      <c r="Z27" s="380" t="s">
        <v>8</v>
      </c>
      <c r="AA27" s="380"/>
      <c r="AB27" s="380"/>
      <c r="AC27" s="380"/>
      <c r="AD27" s="380"/>
      <c r="AE27" s="380"/>
      <c r="AF27" s="380"/>
      <c r="AG27" s="380"/>
      <c r="AH27" s="381"/>
      <c r="AI27" s="385" t="s">
        <v>95</v>
      </c>
      <c r="AJ27" s="386"/>
      <c r="AK27" s="399"/>
      <c r="AL27" s="400"/>
      <c r="AM27" s="400"/>
      <c r="AN27" s="400"/>
      <c r="AO27" s="400"/>
      <c r="AP27" s="400"/>
      <c r="AQ27" s="400"/>
      <c r="AR27" s="401"/>
    </row>
    <row r="28" spans="1:75" ht="12" customHeight="1">
      <c r="A28" s="453"/>
      <c r="B28" s="454"/>
      <c r="C28" s="267"/>
      <c r="D28" s="268"/>
      <c r="E28" s="268"/>
      <c r="F28" s="268"/>
      <c r="G28" s="268"/>
      <c r="H28" s="268"/>
      <c r="I28" s="268"/>
      <c r="J28" s="268"/>
      <c r="K28" s="269"/>
      <c r="L28" s="387"/>
      <c r="M28" s="388"/>
      <c r="N28" s="439"/>
      <c r="O28" s="440"/>
      <c r="P28" s="440"/>
      <c r="Q28" s="440"/>
      <c r="R28" s="440"/>
      <c r="S28" s="440"/>
      <c r="T28" s="440"/>
      <c r="U28" s="440"/>
      <c r="V28" s="429"/>
      <c r="W28" s="430"/>
      <c r="X28" s="429"/>
      <c r="Y28" s="430"/>
      <c r="Z28" s="383"/>
      <c r="AA28" s="383"/>
      <c r="AB28" s="383"/>
      <c r="AC28" s="383"/>
      <c r="AD28" s="383"/>
      <c r="AE28" s="383"/>
      <c r="AF28" s="383"/>
      <c r="AG28" s="383"/>
      <c r="AH28" s="384"/>
      <c r="AI28" s="387"/>
      <c r="AJ28" s="388"/>
      <c r="AK28" s="402"/>
      <c r="AL28" s="403"/>
      <c r="AM28" s="403"/>
      <c r="AN28" s="403"/>
      <c r="AO28" s="403"/>
      <c r="AP28" s="403"/>
      <c r="AQ28" s="403"/>
      <c r="AR28" s="404"/>
    </row>
    <row r="29" spans="1:75" ht="12" customHeight="1">
      <c r="A29" s="427" t="s">
        <v>138</v>
      </c>
      <c r="B29" s="428"/>
      <c r="C29" s="379" t="s">
        <v>263</v>
      </c>
      <c r="D29" s="380"/>
      <c r="E29" s="380"/>
      <c r="F29" s="380"/>
      <c r="G29" s="380"/>
      <c r="H29" s="380"/>
      <c r="I29" s="380"/>
      <c r="J29" s="380"/>
      <c r="K29" s="381"/>
      <c r="L29" s="385" t="s">
        <v>96</v>
      </c>
      <c r="M29" s="386"/>
      <c r="N29" s="389"/>
      <c r="O29" s="390"/>
      <c r="P29" s="390"/>
      <c r="Q29" s="390"/>
      <c r="R29" s="390"/>
      <c r="S29" s="390"/>
      <c r="T29" s="390"/>
      <c r="U29" s="390"/>
      <c r="V29" s="429"/>
      <c r="W29" s="430"/>
      <c r="X29" s="429"/>
      <c r="Y29" s="430"/>
      <c r="Z29" s="380" t="s">
        <v>9</v>
      </c>
      <c r="AA29" s="380"/>
      <c r="AB29" s="380"/>
      <c r="AC29" s="380"/>
      <c r="AD29" s="380"/>
      <c r="AE29" s="380"/>
      <c r="AF29" s="380"/>
      <c r="AG29" s="380"/>
      <c r="AH29" s="381"/>
      <c r="AI29" s="385" t="s">
        <v>97</v>
      </c>
      <c r="AJ29" s="386"/>
      <c r="AK29" s="399"/>
      <c r="AL29" s="400"/>
      <c r="AM29" s="400"/>
      <c r="AN29" s="400"/>
      <c r="AO29" s="400"/>
      <c r="AP29" s="400"/>
      <c r="AQ29" s="400"/>
      <c r="AR29" s="401"/>
      <c r="AT29" s="13" t="s">
        <v>267</v>
      </c>
    </row>
    <row r="30" spans="1:75" ht="12" customHeight="1">
      <c r="A30" s="429"/>
      <c r="B30" s="430"/>
      <c r="C30" s="382"/>
      <c r="D30" s="383"/>
      <c r="E30" s="383"/>
      <c r="F30" s="383"/>
      <c r="G30" s="383"/>
      <c r="H30" s="383"/>
      <c r="I30" s="383"/>
      <c r="J30" s="383"/>
      <c r="K30" s="384"/>
      <c r="L30" s="387"/>
      <c r="M30" s="388"/>
      <c r="N30" s="405"/>
      <c r="O30" s="416"/>
      <c r="P30" s="416"/>
      <c r="Q30" s="416"/>
      <c r="R30" s="416"/>
      <c r="S30" s="416"/>
      <c r="T30" s="416"/>
      <c r="U30" s="416"/>
      <c r="V30" s="429"/>
      <c r="W30" s="430"/>
      <c r="X30" s="429"/>
      <c r="Y30" s="430"/>
      <c r="Z30" s="383"/>
      <c r="AA30" s="383"/>
      <c r="AB30" s="383"/>
      <c r="AC30" s="383"/>
      <c r="AD30" s="383"/>
      <c r="AE30" s="383"/>
      <c r="AF30" s="383"/>
      <c r="AG30" s="383"/>
      <c r="AH30" s="384"/>
      <c r="AI30" s="387"/>
      <c r="AJ30" s="388"/>
      <c r="AK30" s="402"/>
      <c r="AL30" s="403"/>
      <c r="AM30" s="403"/>
      <c r="AN30" s="403"/>
      <c r="AO30" s="403"/>
      <c r="AP30" s="403"/>
      <c r="AQ30" s="403"/>
      <c r="AR30" s="404"/>
    </row>
    <row r="31" spans="1:75" ht="12" customHeight="1">
      <c r="A31" s="429"/>
      <c r="B31" s="430"/>
      <c r="C31" s="379" t="s">
        <v>217</v>
      </c>
      <c r="D31" s="380"/>
      <c r="E31" s="380"/>
      <c r="F31" s="380"/>
      <c r="G31" s="380"/>
      <c r="H31" s="380"/>
      <c r="I31" s="380"/>
      <c r="J31" s="380"/>
      <c r="K31" s="381"/>
      <c r="L31" s="385" t="s">
        <v>98</v>
      </c>
      <c r="M31" s="386"/>
      <c r="N31" s="389"/>
      <c r="O31" s="390"/>
      <c r="P31" s="390"/>
      <c r="Q31" s="390"/>
      <c r="R31" s="390"/>
      <c r="S31" s="390"/>
      <c r="T31" s="390"/>
      <c r="U31" s="390"/>
      <c r="V31" s="429"/>
      <c r="W31" s="430"/>
      <c r="X31" s="429"/>
      <c r="Y31" s="430"/>
      <c r="Z31" s="380" t="s">
        <v>156</v>
      </c>
      <c r="AA31" s="380"/>
      <c r="AB31" s="380"/>
      <c r="AC31" s="380"/>
      <c r="AD31" s="380"/>
      <c r="AE31" s="380"/>
      <c r="AF31" s="380"/>
      <c r="AG31" s="380"/>
      <c r="AH31" s="381"/>
      <c r="AI31" s="385" t="s">
        <v>99</v>
      </c>
      <c r="AJ31" s="386"/>
      <c r="AK31" s="399"/>
      <c r="AL31" s="400"/>
      <c r="AM31" s="400"/>
      <c r="AN31" s="400"/>
      <c r="AO31" s="400"/>
      <c r="AP31" s="400"/>
      <c r="AQ31" s="400"/>
      <c r="AR31" s="401"/>
      <c r="AT31" s="421" t="s">
        <v>13</v>
      </c>
      <c r="AU31" s="422"/>
      <c r="AV31" s="422"/>
      <c r="AW31" s="422"/>
      <c r="AX31" s="422"/>
      <c r="AY31" s="422"/>
      <c r="AZ31" s="422"/>
      <c r="BA31" s="422"/>
      <c r="BB31" s="423"/>
      <c r="BC31" s="395" t="s">
        <v>269</v>
      </c>
      <c r="BD31" s="422"/>
      <c r="BE31" s="422"/>
      <c r="BF31" s="422"/>
      <c r="BG31" s="422"/>
      <c r="BH31" s="422"/>
      <c r="BI31" s="422"/>
      <c r="BJ31" s="421" t="s">
        <v>14</v>
      </c>
      <c r="BK31" s="422"/>
      <c r="BL31" s="422"/>
      <c r="BM31" s="422"/>
      <c r="BN31" s="422"/>
      <c r="BO31" s="422"/>
      <c r="BP31" s="422"/>
      <c r="BQ31" s="93" t="s">
        <v>226</v>
      </c>
      <c r="BR31" s="93"/>
      <c r="BS31" s="93"/>
      <c r="BT31" s="93"/>
      <c r="BU31" s="93"/>
      <c r="BV31" s="93"/>
      <c r="BW31" s="93"/>
    </row>
    <row r="32" spans="1:75" ht="12" customHeight="1">
      <c r="A32" s="429"/>
      <c r="B32" s="430"/>
      <c r="C32" s="382"/>
      <c r="D32" s="383"/>
      <c r="E32" s="383"/>
      <c r="F32" s="383"/>
      <c r="G32" s="383"/>
      <c r="H32" s="383"/>
      <c r="I32" s="383"/>
      <c r="J32" s="383"/>
      <c r="K32" s="384"/>
      <c r="L32" s="387"/>
      <c r="M32" s="388"/>
      <c r="N32" s="405"/>
      <c r="O32" s="416"/>
      <c r="P32" s="416"/>
      <c r="Q32" s="416"/>
      <c r="R32" s="416"/>
      <c r="S32" s="416"/>
      <c r="T32" s="416"/>
      <c r="U32" s="416"/>
      <c r="V32" s="429"/>
      <c r="W32" s="430"/>
      <c r="X32" s="429"/>
      <c r="Y32" s="430"/>
      <c r="Z32" s="383"/>
      <c r="AA32" s="383"/>
      <c r="AB32" s="383"/>
      <c r="AC32" s="383"/>
      <c r="AD32" s="383"/>
      <c r="AE32" s="383"/>
      <c r="AF32" s="383"/>
      <c r="AG32" s="383"/>
      <c r="AH32" s="384"/>
      <c r="AI32" s="387"/>
      <c r="AJ32" s="388"/>
      <c r="AK32" s="402"/>
      <c r="AL32" s="403"/>
      <c r="AM32" s="403"/>
      <c r="AN32" s="403"/>
      <c r="AO32" s="403"/>
      <c r="AP32" s="403"/>
      <c r="AQ32" s="403"/>
      <c r="AR32" s="404"/>
      <c r="AT32" s="267"/>
      <c r="AU32" s="268"/>
      <c r="AV32" s="268"/>
      <c r="AW32" s="268"/>
      <c r="AX32" s="268"/>
      <c r="AY32" s="268"/>
      <c r="AZ32" s="268"/>
      <c r="BA32" s="268"/>
      <c r="BB32" s="269"/>
      <c r="BC32" s="267"/>
      <c r="BD32" s="268"/>
      <c r="BE32" s="268"/>
      <c r="BF32" s="268"/>
      <c r="BG32" s="268"/>
      <c r="BH32" s="268"/>
      <c r="BI32" s="268"/>
      <c r="BJ32" s="267"/>
      <c r="BK32" s="268"/>
      <c r="BL32" s="268"/>
      <c r="BM32" s="268"/>
      <c r="BN32" s="268"/>
      <c r="BO32" s="268"/>
      <c r="BP32" s="268"/>
      <c r="BQ32" s="93"/>
      <c r="BR32" s="93"/>
      <c r="BS32" s="93"/>
      <c r="BT32" s="93"/>
      <c r="BU32" s="93"/>
      <c r="BV32" s="93"/>
      <c r="BW32" s="93"/>
    </row>
    <row r="33" spans="1:75" ht="12" customHeight="1">
      <c r="A33" s="429"/>
      <c r="B33" s="430"/>
      <c r="C33" s="379" t="s">
        <v>147</v>
      </c>
      <c r="D33" s="380"/>
      <c r="E33" s="380"/>
      <c r="F33" s="380"/>
      <c r="G33" s="380"/>
      <c r="H33" s="380"/>
      <c r="I33" s="380"/>
      <c r="J33" s="380"/>
      <c r="K33" s="381"/>
      <c r="L33" s="385" t="s">
        <v>79</v>
      </c>
      <c r="M33" s="386"/>
      <c r="N33" s="389"/>
      <c r="O33" s="390"/>
      <c r="P33" s="390"/>
      <c r="Q33" s="390"/>
      <c r="R33" s="390"/>
      <c r="S33" s="390"/>
      <c r="T33" s="390"/>
      <c r="U33" s="390"/>
      <c r="V33" s="429"/>
      <c r="W33" s="430"/>
      <c r="X33" s="429"/>
      <c r="Y33" s="430"/>
      <c r="Z33" s="433"/>
      <c r="AA33" s="433"/>
      <c r="AB33" s="433"/>
      <c r="AC33" s="433"/>
      <c r="AD33" s="433"/>
      <c r="AE33" s="433"/>
      <c r="AF33" s="433"/>
      <c r="AG33" s="433"/>
      <c r="AH33" s="434"/>
      <c r="AI33" s="385" t="s">
        <v>100</v>
      </c>
      <c r="AJ33" s="386"/>
      <c r="AK33" s="399"/>
      <c r="AL33" s="400"/>
      <c r="AM33" s="400"/>
      <c r="AN33" s="400"/>
      <c r="AO33" s="400"/>
      <c r="AP33" s="400"/>
      <c r="AQ33" s="400"/>
      <c r="AR33" s="401"/>
      <c r="AT33" s="117"/>
      <c r="AU33" s="118"/>
      <c r="AV33" s="118"/>
      <c r="AW33" s="118"/>
      <c r="AX33" s="118"/>
      <c r="AY33" s="118"/>
      <c r="AZ33" s="118"/>
      <c r="BA33" s="118"/>
      <c r="BB33" s="119"/>
      <c r="BC33" s="408"/>
      <c r="BD33" s="118"/>
      <c r="BE33" s="118"/>
      <c r="BF33" s="118"/>
      <c r="BG33" s="118"/>
      <c r="BH33" s="118"/>
      <c r="BI33" s="119"/>
      <c r="BJ33" s="117"/>
      <c r="BK33" s="118"/>
      <c r="BL33" s="118"/>
      <c r="BM33" s="118"/>
      <c r="BN33" s="437" t="s">
        <v>222</v>
      </c>
      <c r="BO33" s="437"/>
      <c r="BP33" s="438"/>
      <c r="BQ33" s="95"/>
      <c r="BR33" s="95"/>
      <c r="BS33" s="95"/>
      <c r="BT33" s="95"/>
      <c r="BU33" s="95"/>
      <c r="BV33" s="95"/>
      <c r="BW33" s="95"/>
    </row>
    <row r="34" spans="1:75" ht="12" customHeight="1">
      <c r="A34" s="429"/>
      <c r="B34" s="430"/>
      <c r="C34" s="382"/>
      <c r="D34" s="383"/>
      <c r="E34" s="383"/>
      <c r="F34" s="383"/>
      <c r="G34" s="383"/>
      <c r="H34" s="383"/>
      <c r="I34" s="383"/>
      <c r="J34" s="383"/>
      <c r="K34" s="384"/>
      <c r="L34" s="387"/>
      <c r="M34" s="388"/>
      <c r="N34" s="405"/>
      <c r="O34" s="416"/>
      <c r="P34" s="416"/>
      <c r="Q34" s="416"/>
      <c r="R34" s="416"/>
      <c r="S34" s="416"/>
      <c r="T34" s="416"/>
      <c r="U34" s="416"/>
      <c r="V34" s="429"/>
      <c r="W34" s="430"/>
      <c r="X34" s="429"/>
      <c r="Y34" s="430"/>
      <c r="Z34" s="435"/>
      <c r="AA34" s="435"/>
      <c r="AB34" s="435"/>
      <c r="AC34" s="435"/>
      <c r="AD34" s="435"/>
      <c r="AE34" s="435"/>
      <c r="AF34" s="435"/>
      <c r="AG34" s="435"/>
      <c r="AH34" s="436"/>
      <c r="AI34" s="387"/>
      <c r="AJ34" s="388"/>
      <c r="AK34" s="402"/>
      <c r="AL34" s="403"/>
      <c r="AM34" s="403"/>
      <c r="AN34" s="403"/>
      <c r="AO34" s="403"/>
      <c r="AP34" s="403"/>
      <c r="AQ34" s="403"/>
      <c r="AR34" s="404"/>
      <c r="AT34" s="123"/>
      <c r="AU34" s="124"/>
      <c r="AV34" s="124"/>
      <c r="AW34" s="124"/>
      <c r="AX34" s="124"/>
      <c r="AY34" s="124"/>
      <c r="AZ34" s="124"/>
      <c r="BA34" s="124"/>
      <c r="BB34" s="125"/>
      <c r="BC34" s="123"/>
      <c r="BD34" s="124"/>
      <c r="BE34" s="124"/>
      <c r="BF34" s="124"/>
      <c r="BG34" s="124"/>
      <c r="BH34" s="124"/>
      <c r="BI34" s="125"/>
      <c r="BJ34" s="123"/>
      <c r="BK34" s="124"/>
      <c r="BL34" s="124"/>
      <c r="BM34" s="124"/>
      <c r="BN34" s="14"/>
      <c r="BO34" s="14"/>
      <c r="BP34" s="14"/>
      <c r="BQ34" s="95"/>
      <c r="BR34" s="95"/>
      <c r="BS34" s="95"/>
      <c r="BT34" s="95"/>
      <c r="BU34" s="95"/>
      <c r="BV34" s="95"/>
      <c r="BW34" s="95"/>
    </row>
    <row r="35" spans="1:75" ht="12" customHeight="1">
      <c r="A35" s="429"/>
      <c r="B35" s="430"/>
      <c r="C35" s="379" t="s">
        <v>262</v>
      </c>
      <c r="D35" s="380"/>
      <c r="E35" s="380"/>
      <c r="F35" s="380"/>
      <c r="G35" s="380"/>
      <c r="H35" s="380"/>
      <c r="I35" s="380"/>
      <c r="J35" s="380"/>
      <c r="K35" s="381"/>
      <c r="L35" s="385" t="s">
        <v>101</v>
      </c>
      <c r="M35" s="386"/>
      <c r="N35" s="389"/>
      <c r="O35" s="390"/>
      <c r="P35" s="390"/>
      <c r="Q35" s="390"/>
      <c r="R35" s="390"/>
      <c r="S35" s="390"/>
      <c r="T35" s="390"/>
      <c r="U35" s="390"/>
      <c r="V35" s="429"/>
      <c r="W35" s="430"/>
      <c r="X35" s="429"/>
      <c r="Y35" s="430"/>
      <c r="Z35" s="380" t="s">
        <v>10</v>
      </c>
      <c r="AA35" s="380"/>
      <c r="AB35" s="380"/>
      <c r="AC35" s="380"/>
      <c r="AD35" s="380"/>
      <c r="AE35" s="380"/>
      <c r="AF35" s="380"/>
      <c r="AG35" s="380"/>
      <c r="AH35" s="381"/>
      <c r="AI35" s="385" t="s">
        <v>102</v>
      </c>
      <c r="AJ35" s="386"/>
      <c r="AK35" s="399"/>
      <c r="AL35" s="400"/>
      <c r="AM35" s="400"/>
      <c r="AN35" s="400"/>
      <c r="AO35" s="400"/>
      <c r="AP35" s="400"/>
      <c r="AQ35" s="400"/>
      <c r="AR35" s="401"/>
      <c r="AT35" s="117"/>
      <c r="AU35" s="118"/>
      <c r="AV35" s="118"/>
      <c r="AW35" s="118"/>
      <c r="AX35" s="118"/>
      <c r="AY35" s="118"/>
      <c r="AZ35" s="118"/>
      <c r="BA35" s="118"/>
      <c r="BB35" s="119"/>
      <c r="BC35" s="408"/>
      <c r="BD35" s="118"/>
      <c r="BE35" s="118"/>
      <c r="BF35" s="118"/>
      <c r="BG35" s="118"/>
      <c r="BH35" s="118"/>
      <c r="BI35" s="119"/>
      <c r="BJ35" s="117"/>
      <c r="BK35" s="118"/>
      <c r="BL35" s="118"/>
      <c r="BM35" s="118"/>
      <c r="BN35" s="118"/>
      <c r="BO35" s="118"/>
      <c r="BP35" s="119"/>
      <c r="BQ35" s="95"/>
      <c r="BR35" s="95"/>
      <c r="BS35" s="95"/>
      <c r="BT35" s="95"/>
      <c r="BU35" s="95"/>
      <c r="BV35" s="95"/>
      <c r="BW35" s="95"/>
    </row>
    <row r="36" spans="1:75" ht="12" customHeight="1">
      <c r="A36" s="429"/>
      <c r="B36" s="430"/>
      <c r="C36" s="382"/>
      <c r="D36" s="383"/>
      <c r="E36" s="383"/>
      <c r="F36" s="383"/>
      <c r="G36" s="383"/>
      <c r="H36" s="383"/>
      <c r="I36" s="383"/>
      <c r="J36" s="383"/>
      <c r="K36" s="384"/>
      <c r="L36" s="387"/>
      <c r="M36" s="388"/>
      <c r="N36" s="405"/>
      <c r="O36" s="416"/>
      <c r="P36" s="416"/>
      <c r="Q36" s="416"/>
      <c r="R36" s="416"/>
      <c r="S36" s="416"/>
      <c r="T36" s="416"/>
      <c r="U36" s="416"/>
      <c r="V36" s="429"/>
      <c r="W36" s="430"/>
      <c r="X36" s="429"/>
      <c r="Y36" s="430"/>
      <c r="Z36" s="383"/>
      <c r="AA36" s="383"/>
      <c r="AB36" s="383"/>
      <c r="AC36" s="383"/>
      <c r="AD36" s="383"/>
      <c r="AE36" s="383"/>
      <c r="AF36" s="383"/>
      <c r="AG36" s="383"/>
      <c r="AH36" s="384"/>
      <c r="AI36" s="387"/>
      <c r="AJ36" s="388"/>
      <c r="AK36" s="402"/>
      <c r="AL36" s="403"/>
      <c r="AM36" s="403"/>
      <c r="AN36" s="403"/>
      <c r="AO36" s="403"/>
      <c r="AP36" s="403"/>
      <c r="AQ36" s="403"/>
      <c r="AR36" s="404"/>
      <c r="AT36" s="123"/>
      <c r="AU36" s="124"/>
      <c r="AV36" s="124"/>
      <c r="AW36" s="124"/>
      <c r="AX36" s="124"/>
      <c r="AY36" s="124"/>
      <c r="AZ36" s="124"/>
      <c r="BA36" s="124"/>
      <c r="BB36" s="125"/>
      <c r="BC36" s="123"/>
      <c r="BD36" s="124"/>
      <c r="BE36" s="124"/>
      <c r="BF36" s="124"/>
      <c r="BG36" s="124"/>
      <c r="BH36" s="124"/>
      <c r="BI36" s="125"/>
      <c r="BJ36" s="123"/>
      <c r="BK36" s="124"/>
      <c r="BL36" s="124"/>
      <c r="BM36" s="124"/>
      <c r="BN36" s="124"/>
      <c r="BO36" s="124"/>
      <c r="BP36" s="125"/>
      <c r="BQ36" s="95"/>
      <c r="BR36" s="95"/>
      <c r="BS36" s="95"/>
      <c r="BT36" s="95"/>
      <c r="BU36" s="95"/>
      <c r="BV36" s="95"/>
      <c r="BW36" s="95"/>
    </row>
    <row r="37" spans="1:75" ht="12" customHeight="1">
      <c r="A37" s="429"/>
      <c r="B37" s="430"/>
      <c r="C37" s="379" t="s">
        <v>4</v>
      </c>
      <c r="D37" s="380"/>
      <c r="E37" s="380"/>
      <c r="F37" s="380"/>
      <c r="G37" s="380"/>
      <c r="H37" s="380"/>
      <c r="I37" s="380"/>
      <c r="J37" s="380"/>
      <c r="K37" s="381"/>
      <c r="L37" s="385" t="s">
        <v>16</v>
      </c>
      <c r="M37" s="386"/>
      <c r="N37" s="389"/>
      <c r="O37" s="390"/>
      <c r="P37" s="390"/>
      <c r="Q37" s="390"/>
      <c r="R37" s="390"/>
      <c r="S37" s="390"/>
      <c r="T37" s="390"/>
      <c r="U37" s="390"/>
      <c r="V37" s="429"/>
      <c r="W37" s="430"/>
      <c r="X37" s="429"/>
      <c r="Y37" s="430"/>
      <c r="Z37" s="424" t="s">
        <v>157</v>
      </c>
      <c r="AA37" s="425"/>
      <c r="AB37" s="425"/>
      <c r="AC37" s="425"/>
      <c r="AD37" s="425"/>
      <c r="AE37" s="425"/>
      <c r="AF37" s="422" t="s">
        <v>0</v>
      </c>
      <c r="AG37" s="422"/>
      <c r="AH37" s="423"/>
      <c r="AI37" s="385" t="s">
        <v>103</v>
      </c>
      <c r="AJ37" s="386"/>
      <c r="AK37" s="399"/>
      <c r="AL37" s="400"/>
      <c r="AM37" s="400"/>
      <c r="AN37" s="400"/>
      <c r="AO37" s="400"/>
      <c r="AP37" s="400"/>
      <c r="AQ37" s="400"/>
      <c r="AR37" s="401"/>
      <c r="AT37" s="117"/>
      <c r="AU37" s="118"/>
      <c r="AV37" s="118"/>
      <c r="AW37" s="118"/>
      <c r="AX37" s="118"/>
      <c r="AY37" s="118"/>
      <c r="AZ37" s="118"/>
      <c r="BA37" s="118"/>
      <c r="BB37" s="119"/>
      <c r="BC37" s="408"/>
      <c r="BD37" s="118"/>
      <c r="BE37" s="118"/>
      <c r="BF37" s="118"/>
      <c r="BG37" s="118"/>
      <c r="BH37" s="118"/>
      <c r="BI37" s="119"/>
      <c r="BJ37" s="117"/>
      <c r="BK37" s="118"/>
      <c r="BL37" s="118"/>
      <c r="BM37" s="118"/>
      <c r="BN37" s="118"/>
      <c r="BO37" s="118"/>
      <c r="BP37" s="119"/>
      <c r="BQ37" s="95"/>
      <c r="BR37" s="95"/>
      <c r="BS37" s="95"/>
      <c r="BT37" s="95"/>
      <c r="BU37" s="95"/>
      <c r="BV37" s="95"/>
      <c r="BW37" s="95"/>
    </row>
    <row r="38" spans="1:75" ht="12" customHeight="1">
      <c r="A38" s="429"/>
      <c r="B38" s="430"/>
      <c r="C38" s="382"/>
      <c r="D38" s="383"/>
      <c r="E38" s="383"/>
      <c r="F38" s="383"/>
      <c r="G38" s="383"/>
      <c r="H38" s="383"/>
      <c r="I38" s="383"/>
      <c r="J38" s="383"/>
      <c r="K38" s="384"/>
      <c r="L38" s="387"/>
      <c r="M38" s="388"/>
      <c r="N38" s="405"/>
      <c r="O38" s="416"/>
      <c r="P38" s="416"/>
      <c r="Q38" s="416"/>
      <c r="R38" s="416"/>
      <c r="S38" s="416"/>
      <c r="T38" s="416"/>
      <c r="U38" s="416"/>
      <c r="V38" s="429"/>
      <c r="W38" s="430"/>
      <c r="X38" s="429"/>
      <c r="Y38" s="430"/>
      <c r="Z38" s="426"/>
      <c r="AA38" s="425"/>
      <c r="AB38" s="425"/>
      <c r="AC38" s="425"/>
      <c r="AD38" s="425"/>
      <c r="AE38" s="425"/>
      <c r="AF38" s="268"/>
      <c r="AG38" s="268"/>
      <c r="AH38" s="269"/>
      <c r="AI38" s="387"/>
      <c r="AJ38" s="388"/>
      <c r="AK38" s="402"/>
      <c r="AL38" s="403"/>
      <c r="AM38" s="403"/>
      <c r="AN38" s="403"/>
      <c r="AO38" s="403"/>
      <c r="AP38" s="403"/>
      <c r="AQ38" s="403"/>
      <c r="AR38" s="404"/>
      <c r="AT38" s="123"/>
      <c r="AU38" s="124"/>
      <c r="AV38" s="124"/>
      <c r="AW38" s="124"/>
      <c r="AX38" s="124"/>
      <c r="AY38" s="124"/>
      <c r="AZ38" s="124"/>
      <c r="BA38" s="124"/>
      <c r="BB38" s="125"/>
      <c r="BC38" s="123"/>
      <c r="BD38" s="124"/>
      <c r="BE38" s="124"/>
      <c r="BF38" s="124"/>
      <c r="BG38" s="124"/>
      <c r="BH38" s="124"/>
      <c r="BI38" s="125"/>
      <c r="BJ38" s="123"/>
      <c r="BK38" s="124"/>
      <c r="BL38" s="124"/>
      <c r="BM38" s="124"/>
      <c r="BN38" s="124"/>
      <c r="BO38" s="124"/>
      <c r="BP38" s="125"/>
      <c r="BQ38" s="95"/>
      <c r="BR38" s="95"/>
      <c r="BS38" s="95"/>
      <c r="BT38" s="95"/>
      <c r="BU38" s="95"/>
      <c r="BV38" s="95"/>
      <c r="BW38" s="95"/>
    </row>
    <row r="39" spans="1:75" ht="12" customHeight="1">
      <c r="A39" s="429"/>
      <c r="B39" s="430"/>
      <c r="C39" s="427" t="s">
        <v>139</v>
      </c>
      <c r="D39" s="428"/>
      <c r="E39" s="379" t="s">
        <v>148</v>
      </c>
      <c r="F39" s="380"/>
      <c r="G39" s="380"/>
      <c r="H39" s="380"/>
      <c r="I39" s="380"/>
      <c r="J39" s="380"/>
      <c r="K39" s="381"/>
      <c r="L39" s="385" t="s">
        <v>69</v>
      </c>
      <c r="M39" s="386"/>
      <c r="N39" s="389"/>
      <c r="O39" s="390"/>
      <c r="P39" s="390"/>
      <c r="Q39" s="390"/>
      <c r="R39" s="390"/>
      <c r="S39" s="390"/>
      <c r="T39" s="390"/>
      <c r="U39" s="390"/>
      <c r="V39" s="429"/>
      <c r="W39" s="430"/>
      <c r="X39" s="429"/>
      <c r="Y39" s="430"/>
      <c r="Z39" s="426"/>
      <c r="AA39" s="425"/>
      <c r="AB39" s="425"/>
      <c r="AC39" s="425"/>
      <c r="AD39" s="425"/>
      <c r="AE39" s="425"/>
      <c r="AF39" s="422" t="s">
        <v>1</v>
      </c>
      <c r="AG39" s="422"/>
      <c r="AH39" s="423"/>
      <c r="AI39" s="385" t="s">
        <v>104</v>
      </c>
      <c r="AJ39" s="386"/>
      <c r="AK39" s="399"/>
      <c r="AL39" s="400"/>
      <c r="AM39" s="400"/>
      <c r="AN39" s="400"/>
      <c r="AO39" s="400"/>
      <c r="AP39" s="400"/>
      <c r="AQ39" s="400"/>
      <c r="AR39" s="401"/>
    </row>
    <row r="40" spans="1:75" ht="12" customHeight="1">
      <c r="A40" s="429"/>
      <c r="B40" s="430"/>
      <c r="C40" s="429"/>
      <c r="D40" s="430"/>
      <c r="E40" s="382"/>
      <c r="F40" s="383"/>
      <c r="G40" s="383"/>
      <c r="H40" s="383"/>
      <c r="I40" s="383"/>
      <c r="J40" s="383"/>
      <c r="K40" s="384"/>
      <c r="L40" s="387"/>
      <c r="M40" s="388"/>
      <c r="N40" s="405"/>
      <c r="O40" s="416"/>
      <c r="P40" s="416"/>
      <c r="Q40" s="416"/>
      <c r="R40" s="416"/>
      <c r="S40" s="416"/>
      <c r="T40" s="416"/>
      <c r="U40" s="416"/>
      <c r="V40" s="429"/>
      <c r="W40" s="430"/>
      <c r="X40" s="429"/>
      <c r="Y40" s="430"/>
      <c r="Z40" s="426"/>
      <c r="AA40" s="425"/>
      <c r="AB40" s="425"/>
      <c r="AC40" s="425"/>
      <c r="AD40" s="425"/>
      <c r="AE40" s="425"/>
      <c r="AF40" s="268"/>
      <c r="AG40" s="268"/>
      <c r="AH40" s="269"/>
      <c r="AI40" s="387"/>
      <c r="AJ40" s="388"/>
      <c r="AK40" s="402"/>
      <c r="AL40" s="403"/>
      <c r="AM40" s="403"/>
      <c r="AN40" s="403"/>
      <c r="AO40" s="403"/>
      <c r="AP40" s="403"/>
      <c r="AQ40" s="403"/>
      <c r="AR40" s="404"/>
    </row>
    <row r="41" spans="1:75" ht="12" customHeight="1">
      <c r="A41" s="429"/>
      <c r="B41" s="430"/>
      <c r="C41" s="429"/>
      <c r="D41" s="430"/>
      <c r="E41" s="379" t="s">
        <v>149</v>
      </c>
      <c r="F41" s="380"/>
      <c r="G41" s="380"/>
      <c r="H41" s="380"/>
      <c r="I41" s="380"/>
      <c r="J41" s="380"/>
      <c r="K41" s="381"/>
      <c r="L41" s="385" t="s">
        <v>17</v>
      </c>
      <c r="M41" s="386"/>
      <c r="N41" s="389"/>
      <c r="O41" s="390"/>
      <c r="P41" s="390"/>
      <c r="Q41" s="390"/>
      <c r="R41" s="390"/>
      <c r="S41" s="390"/>
      <c r="T41" s="390"/>
      <c r="U41" s="390"/>
      <c r="V41" s="429"/>
      <c r="W41" s="430"/>
      <c r="X41" s="429"/>
      <c r="Y41" s="430"/>
      <c r="Z41" s="396" t="s">
        <v>220</v>
      </c>
      <c r="AA41" s="422"/>
      <c r="AB41" s="422"/>
      <c r="AC41" s="422"/>
      <c r="AD41" s="422"/>
      <c r="AE41" s="422"/>
      <c r="AF41" s="422"/>
      <c r="AG41" s="422"/>
      <c r="AH41" s="423"/>
      <c r="AI41" s="385" t="s">
        <v>18</v>
      </c>
      <c r="AJ41" s="386"/>
      <c r="AK41" s="399"/>
      <c r="AL41" s="400"/>
      <c r="AM41" s="400"/>
      <c r="AN41" s="400"/>
      <c r="AO41" s="400"/>
      <c r="AP41" s="400"/>
      <c r="AQ41" s="400"/>
      <c r="AR41" s="401"/>
      <c r="AT41" s="13" t="s">
        <v>136</v>
      </c>
    </row>
    <row r="42" spans="1:75" ht="12" customHeight="1">
      <c r="A42" s="429"/>
      <c r="B42" s="430"/>
      <c r="C42" s="429"/>
      <c r="D42" s="430"/>
      <c r="E42" s="382"/>
      <c r="F42" s="383"/>
      <c r="G42" s="383"/>
      <c r="H42" s="383"/>
      <c r="I42" s="383"/>
      <c r="J42" s="383"/>
      <c r="K42" s="384"/>
      <c r="L42" s="387"/>
      <c r="M42" s="388"/>
      <c r="N42" s="405"/>
      <c r="O42" s="416"/>
      <c r="P42" s="416"/>
      <c r="Q42" s="416"/>
      <c r="R42" s="416"/>
      <c r="S42" s="416"/>
      <c r="T42" s="416"/>
      <c r="U42" s="416"/>
      <c r="V42" s="429"/>
      <c r="W42" s="430"/>
      <c r="X42" s="429"/>
      <c r="Y42" s="430"/>
      <c r="Z42" s="268"/>
      <c r="AA42" s="268"/>
      <c r="AB42" s="268"/>
      <c r="AC42" s="268"/>
      <c r="AD42" s="268"/>
      <c r="AE42" s="268"/>
      <c r="AF42" s="268"/>
      <c r="AG42" s="268"/>
      <c r="AH42" s="269"/>
      <c r="AI42" s="387"/>
      <c r="AJ42" s="388"/>
      <c r="AK42" s="402"/>
      <c r="AL42" s="403"/>
      <c r="AM42" s="403"/>
      <c r="AN42" s="403"/>
      <c r="AO42" s="403"/>
      <c r="AP42" s="403"/>
      <c r="AQ42" s="403"/>
      <c r="AR42" s="404"/>
    </row>
    <row r="43" spans="1:75" ht="12" customHeight="1">
      <c r="A43" s="429"/>
      <c r="B43" s="430"/>
      <c r="C43" s="429"/>
      <c r="D43" s="430"/>
      <c r="E43" s="379" t="s">
        <v>150</v>
      </c>
      <c r="F43" s="380"/>
      <c r="G43" s="380"/>
      <c r="H43" s="380"/>
      <c r="I43" s="380"/>
      <c r="J43" s="380"/>
      <c r="K43" s="381"/>
      <c r="L43" s="385" t="s">
        <v>70</v>
      </c>
      <c r="M43" s="386"/>
      <c r="N43" s="389"/>
      <c r="O43" s="390"/>
      <c r="P43" s="390"/>
      <c r="Q43" s="390"/>
      <c r="R43" s="390"/>
      <c r="S43" s="390"/>
      <c r="T43" s="390"/>
      <c r="U43" s="390"/>
      <c r="V43" s="429"/>
      <c r="W43" s="430"/>
      <c r="X43" s="429"/>
      <c r="Y43" s="430"/>
      <c r="Z43" s="417" t="s">
        <v>221</v>
      </c>
      <c r="AA43" s="417"/>
      <c r="AB43" s="417"/>
      <c r="AC43" s="417"/>
      <c r="AD43" s="417"/>
      <c r="AE43" s="417"/>
      <c r="AF43" s="417"/>
      <c r="AG43" s="417"/>
      <c r="AH43" s="418"/>
      <c r="AI43" s="385" t="s">
        <v>117</v>
      </c>
      <c r="AJ43" s="386"/>
      <c r="AK43" s="399"/>
      <c r="AL43" s="400"/>
      <c r="AM43" s="400"/>
      <c r="AN43" s="400"/>
      <c r="AO43" s="400"/>
      <c r="AP43" s="400"/>
      <c r="AQ43" s="400"/>
      <c r="AR43" s="401"/>
      <c r="AT43" s="421" t="s">
        <v>128</v>
      </c>
      <c r="AU43" s="422"/>
      <c r="AV43" s="422"/>
      <c r="AW43" s="422"/>
      <c r="AX43" s="422"/>
      <c r="AY43" s="422"/>
      <c r="AZ43" s="422"/>
      <c r="BA43" s="422"/>
      <c r="BB43" s="423"/>
      <c r="BC43" s="421" t="s">
        <v>167</v>
      </c>
      <c r="BD43" s="422"/>
      <c r="BE43" s="422"/>
      <c r="BF43" s="422"/>
      <c r="BG43" s="422"/>
      <c r="BH43" s="422"/>
      <c r="BI43" s="422"/>
      <c r="BJ43" s="421" t="s">
        <v>168</v>
      </c>
      <c r="BK43" s="422"/>
      <c r="BL43" s="422"/>
      <c r="BM43" s="422"/>
      <c r="BN43" s="422"/>
      <c r="BO43" s="422"/>
      <c r="BP43" s="422"/>
      <c r="BQ43" s="93" t="s">
        <v>110</v>
      </c>
      <c r="BR43" s="93"/>
      <c r="BS43" s="93"/>
      <c r="BT43" s="93"/>
      <c r="BU43" s="93"/>
      <c r="BV43" s="93"/>
      <c r="BW43" s="93"/>
    </row>
    <row r="44" spans="1:75" ht="12" customHeight="1">
      <c r="A44" s="429"/>
      <c r="B44" s="430"/>
      <c r="C44" s="429"/>
      <c r="D44" s="430"/>
      <c r="E44" s="382"/>
      <c r="F44" s="383"/>
      <c r="G44" s="383"/>
      <c r="H44" s="383"/>
      <c r="I44" s="383"/>
      <c r="J44" s="383"/>
      <c r="K44" s="384"/>
      <c r="L44" s="387"/>
      <c r="M44" s="388"/>
      <c r="N44" s="405"/>
      <c r="O44" s="416"/>
      <c r="P44" s="416"/>
      <c r="Q44" s="416"/>
      <c r="R44" s="416"/>
      <c r="S44" s="416"/>
      <c r="T44" s="416"/>
      <c r="U44" s="416"/>
      <c r="V44" s="431"/>
      <c r="W44" s="432"/>
      <c r="X44" s="431"/>
      <c r="Y44" s="432"/>
      <c r="Z44" s="419"/>
      <c r="AA44" s="419"/>
      <c r="AB44" s="419"/>
      <c r="AC44" s="419"/>
      <c r="AD44" s="419"/>
      <c r="AE44" s="419"/>
      <c r="AF44" s="419"/>
      <c r="AG44" s="419"/>
      <c r="AH44" s="420"/>
      <c r="AI44" s="387"/>
      <c r="AJ44" s="388"/>
      <c r="AK44" s="402"/>
      <c r="AL44" s="403"/>
      <c r="AM44" s="403"/>
      <c r="AN44" s="403"/>
      <c r="AO44" s="403"/>
      <c r="AP44" s="403"/>
      <c r="AQ44" s="403"/>
      <c r="AR44" s="404"/>
      <c r="AT44" s="267"/>
      <c r="AU44" s="268"/>
      <c r="AV44" s="268"/>
      <c r="AW44" s="268"/>
      <c r="AX44" s="268"/>
      <c r="AY44" s="268"/>
      <c r="AZ44" s="268"/>
      <c r="BA44" s="268"/>
      <c r="BB44" s="269"/>
      <c r="BC44" s="267"/>
      <c r="BD44" s="268"/>
      <c r="BE44" s="268"/>
      <c r="BF44" s="268"/>
      <c r="BG44" s="268"/>
      <c r="BH44" s="268"/>
      <c r="BI44" s="268"/>
      <c r="BJ44" s="267"/>
      <c r="BK44" s="268"/>
      <c r="BL44" s="268"/>
      <c r="BM44" s="268"/>
      <c r="BN44" s="268"/>
      <c r="BO44" s="268"/>
      <c r="BP44" s="268"/>
      <c r="BQ44" s="93"/>
      <c r="BR44" s="93"/>
      <c r="BS44" s="93"/>
      <c r="BT44" s="93"/>
      <c r="BU44" s="93"/>
      <c r="BV44" s="93"/>
      <c r="BW44" s="93"/>
    </row>
    <row r="45" spans="1:75" ht="12" customHeight="1">
      <c r="A45" s="429"/>
      <c r="B45" s="430"/>
      <c r="C45" s="429"/>
      <c r="D45" s="430"/>
      <c r="E45" s="379" t="s">
        <v>151</v>
      </c>
      <c r="F45" s="380"/>
      <c r="G45" s="380"/>
      <c r="H45" s="380"/>
      <c r="I45" s="380"/>
      <c r="J45" s="380"/>
      <c r="K45" s="381"/>
      <c r="L45" s="385" t="s">
        <v>134</v>
      </c>
      <c r="M45" s="386"/>
      <c r="N45" s="389"/>
      <c r="O45" s="390"/>
      <c r="P45" s="390"/>
      <c r="Q45" s="390"/>
      <c r="R45" s="390"/>
      <c r="S45" s="390"/>
      <c r="T45" s="390"/>
      <c r="U45" s="391"/>
      <c r="V45" s="410" t="s">
        <v>158</v>
      </c>
      <c r="W45" s="411"/>
      <c r="X45" s="411"/>
      <c r="Y45" s="411"/>
      <c r="Z45" s="411"/>
      <c r="AA45" s="411"/>
      <c r="AB45" s="411"/>
      <c r="AC45" s="411"/>
      <c r="AD45" s="411"/>
      <c r="AE45" s="411"/>
      <c r="AF45" s="411"/>
      <c r="AG45" s="411"/>
      <c r="AH45" s="412"/>
      <c r="AI45" s="385" t="s">
        <v>105</v>
      </c>
      <c r="AJ45" s="386"/>
      <c r="AK45" s="399"/>
      <c r="AL45" s="400"/>
      <c r="AM45" s="400"/>
      <c r="AN45" s="400"/>
      <c r="AO45" s="400"/>
      <c r="AP45" s="400"/>
      <c r="AQ45" s="400"/>
      <c r="AR45" s="401"/>
      <c r="AT45" s="117"/>
      <c r="AU45" s="118"/>
      <c r="AV45" s="118"/>
      <c r="AW45" s="118"/>
      <c r="AX45" s="118"/>
      <c r="AY45" s="118"/>
      <c r="AZ45" s="118"/>
      <c r="BA45" s="118"/>
      <c r="BB45" s="119"/>
      <c r="BC45" s="117"/>
      <c r="BD45" s="118"/>
      <c r="BE45" s="118"/>
      <c r="BF45" s="118"/>
      <c r="BG45" s="118"/>
      <c r="BH45" s="118"/>
      <c r="BI45" s="119"/>
      <c r="BJ45" s="373"/>
      <c r="BK45" s="374"/>
      <c r="BL45" s="374"/>
      <c r="BM45" s="374"/>
      <c r="BN45" s="374"/>
      <c r="BO45" s="374"/>
      <c r="BP45" s="375"/>
      <c r="BQ45" s="95"/>
      <c r="BR45" s="95"/>
      <c r="BS45" s="95"/>
      <c r="BT45" s="95"/>
      <c r="BU45" s="95"/>
      <c r="BV45" s="95"/>
      <c r="BW45" s="95"/>
    </row>
    <row r="46" spans="1:75" ht="12" customHeight="1">
      <c r="A46" s="429"/>
      <c r="B46" s="430"/>
      <c r="C46" s="429"/>
      <c r="D46" s="430"/>
      <c r="E46" s="382"/>
      <c r="F46" s="383"/>
      <c r="G46" s="383"/>
      <c r="H46" s="383"/>
      <c r="I46" s="383"/>
      <c r="J46" s="383"/>
      <c r="K46" s="384"/>
      <c r="L46" s="387"/>
      <c r="M46" s="388"/>
      <c r="N46" s="405"/>
      <c r="O46" s="406"/>
      <c r="P46" s="406"/>
      <c r="Q46" s="406"/>
      <c r="R46" s="406"/>
      <c r="S46" s="406"/>
      <c r="T46" s="406"/>
      <c r="U46" s="407"/>
      <c r="V46" s="413"/>
      <c r="W46" s="414"/>
      <c r="X46" s="414"/>
      <c r="Y46" s="414"/>
      <c r="Z46" s="414"/>
      <c r="AA46" s="414"/>
      <c r="AB46" s="414"/>
      <c r="AC46" s="414"/>
      <c r="AD46" s="414"/>
      <c r="AE46" s="414"/>
      <c r="AF46" s="414"/>
      <c r="AG46" s="414"/>
      <c r="AH46" s="415"/>
      <c r="AI46" s="387"/>
      <c r="AJ46" s="388"/>
      <c r="AK46" s="402"/>
      <c r="AL46" s="403"/>
      <c r="AM46" s="403"/>
      <c r="AN46" s="403"/>
      <c r="AO46" s="403"/>
      <c r="AP46" s="403"/>
      <c r="AQ46" s="403"/>
      <c r="AR46" s="404"/>
      <c r="AT46" s="123"/>
      <c r="AU46" s="124"/>
      <c r="AV46" s="124"/>
      <c r="AW46" s="124"/>
      <c r="AX46" s="124"/>
      <c r="AY46" s="124"/>
      <c r="AZ46" s="124"/>
      <c r="BA46" s="124"/>
      <c r="BB46" s="125"/>
      <c r="BC46" s="123"/>
      <c r="BD46" s="124"/>
      <c r="BE46" s="124"/>
      <c r="BF46" s="124"/>
      <c r="BG46" s="124"/>
      <c r="BH46" s="124"/>
      <c r="BI46" s="125"/>
      <c r="BJ46" s="376"/>
      <c r="BK46" s="377"/>
      <c r="BL46" s="377"/>
      <c r="BM46" s="377"/>
      <c r="BN46" s="377"/>
      <c r="BO46" s="377"/>
      <c r="BP46" s="378"/>
      <c r="BQ46" s="95"/>
      <c r="BR46" s="95"/>
      <c r="BS46" s="95"/>
      <c r="BT46" s="95"/>
      <c r="BU46" s="95"/>
      <c r="BV46" s="95"/>
      <c r="BW46" s="95"/>
    </row>
    <row r="47" spans="1:75" ht="12" customHeight="1">
      <c r="A47" s="429"/>
      <c r="B47" s="430"/>
      <c r="C47" s="429"/>
      <c r="D47" s="430"/>
      <c r="E47" s="379" t="s">
        <v>218</v>
      </c>
      <c r="F47" s="380"/>
      <c r="G47" s="380"/>
      <c r="H47" s="380"/>
      <c r="I47" s="380"/>
      <c r="J47" s="380"/>
      <c r="K47" s="381"/>
      <c r="L47" s="385" t="s">
        <v>72</v>
      </c>
      <c r="M47" s="386"/>
      <c r="N47" s="389"/>
      <c r="O47" s="390"/>
      <c r="P47" s="390"/>
      <c r="Q47" s="390"/>
      <c r="R47" s="390"/>
      <c r="S47" s="390"/>
      <c r="T47" s="390"/>
      <c r="U47" s="391"/>
      <c r="V47" s="410" t="s">
        <v>159</v>
      </c>
      <c r="W47" s="411"/>
      <c r="X47" s="411"/>
      <c r="Y47" s="411"/>
      <c r="Z47" s="411"/>
      <c r="AA47" s="411"/>
      <c r="AB47" s="411"/>
      <c r="AC47" s="411"/>
      <c r="AD47" s="411"/>
      <c r="AE47" s="411"/>
      <c r="AF47" s="411"/>
      <c r="AG47" s="411"/>
      <c r="AH47" s="412"/>
      <c r="AI47" s="385" t="s">
        <v>106</v>
      </c>
      <c r="AJ47" s="386"/>
      <c r="AK47" s="399"/>
      <c r="AL47" s="400"/>
      <c r="AM47" s="400"/>
      <c r="AN47" s="400"/>
      <c r="AO47" s="400"/>
      <c r="AP47" s="400"/>
      <c r="AQ47" s="400"/>
      <c r="AR47" s="401"/>
      <c r="AT47" s="117"/>
      <c r="AU47" s="118"/>
      <c r="AV47" s="118"/>
      <c r="AW47" s="118"/>
      <c r="AX47" s="118"/>
      <c r="AY47" s="118"/>
      <c r="AZ47" s="118"/>
      <c r="BA47" s="118"/>
      <c r="BB47" s="119"/>
      <c r="BC47" s="117"/>
      <c r="BD47" s="118"/>
      <c r="BE47" s="118"/>
      <c r="BF47" s="118"/>
      <c r="BG47" s="118"/>
      <c r="BH47" s="118"/>
      <c r="BI47" s="119"/>
      <c r="BJ47" s="373"/>
      <c r="BK47" s="374"/>
      <c r="BL47" s="374"/>
      <c r="BM47" s="374"/>
      <c r="BN47" s="374"/>
      <c r="BO47" s="374"/>
      <c r="BP47" s="375"/>
      <c r="BQ47" s="95"/>
      <c r="BR47" s="95"/>
      <c r="BS47" s="95"/>
      <c r="BT47" s="95"/>
      <c r="BU47" s="95"/>
      <c r="BV47" s="95"/>
      <c r="BW47" s="95"/>
    </row>
    <row r="48" spans="1:75" ht="12" customHeight="1">
      <c r="A48" s="429"/>
      <c r="B48" s="430"/>
      <c r="C48" s="429"/>
      <c r="D48" s="430"/>
      <c r="E48" s="382"/>
      <c r="F48" s="383"/>
      <c r="G48" s="383"/>
      <c r="H48" s="383"/>
      <c r="I48" s="383"/>
      <c r="J48" s="383"/>
      <c r="K48" s="384"/>
      <c r="L48" s="387"/>
      <c r="M48" s="388"/>
      <c r="N48" s="405"/>
      <c r="O48" s="406"/>
      <c r="P48" s="406"/>
      <c r="Q48" s="406"/>
      <c r="R48" s="406"/>
      <c r="S48" s="406"/>
      <c r="T48" s="406"/>
      <c r="U48" s="407"/>
      <c r="V48" s="413"/>
      <c r="W48" s="414"/>
      <c r="X48" s="414"/>
      <c r="Y48" s="414"/>
      <c r="Z48" s="414"/>
      <c r="AA48" s="414"/>
      <c r="AB48" s="414"/>
      <c r="AC48" s="414"/>
      <c r="AD48" s="414"/>
      <c r="AE48" s="414"/>
      <c r="AF48" s="414"/>
      <c r="AG48" s="414"/>
      <c r="AH48" s="415"/>
      <c r="AI48" s="387"/>
      <c r="AJ48" s="388"/>
      <c r="AK48" s="402"/>
      <c r="AL48" s="403"/>
      <c r="AM48" s="403"/>
      <c r="AN48" s="403"/>
      <c r="AO48" s="403"/>
      <c r="AP48" s="403"/>
      <c r="AQ48" s="403"/>
      <c r="AR48" s="404"/>
      <c r="AT48" s="123"/>
      <c r="AU48" s="124"/>
      <c r="AV48" s="124"/>
      <c r="AW48" s="124"/>
      <c r="AX48" s="124"/>
      <c r="AY48" s="124"/>
      <c r="AZ48" s="124"/>
      <c r="BA48" s="124"/>
      <c r="BB48" s="125"/>
      <c r="BC48" s="123"/>
      <c r="BD48" s="124"/>
      <c r="BE48" s="124"/>
      <c r="BF48" s="124"/>
      <c r="BG48" s="124"/>
      <c r="BH48" s="124"/>
      <c r="BI48" s="125"/>
      <c r="BJ48" s="376"/>
      <c r="BK48" s="377"/>
      <c r="BL48" s="377"/>
      <c r="BM48" s="377"/>
      <c r="BN48" s="377"/>
      <c r="BO48" s="377"/>
      <c r="BP48" s="378"/>
      <c r="BQ48" s="95"/>
      <c r="BR48" s="95"/>
      <c r="BS48" s="95"/>
      <c r="BT48" s="95"/>
      <c r="BU48" s="95"/>
      <c r="BV48" s="95"/>
      <c r="BW48" s="95"/>
    </row>
    <row r="49" spans="1:77" ht="12" customHeight="1">
      <c r="A49" s="429"/>
      <c r="B49" s="430"/>
      <c r="C49" s="429"/>
      <c r="D49" s="430"/>
      <c r="E49" s="379" t="s">
        <v>219</v>
      </c>
      <c r="F49" s="380"/>
      <c r="G49" s="380"/>
      <c r="H49" s="380"/>
      <c r="I49" s="380"/>
      <c r="J49" s="380"/>
      <c r="K49" s="381"/>
      <c r="L49" s="385" t="s">
        <v>73</v>
      </c>
      <c r="M49" s="386"/>
      <c r="N49" s="389"/>
      <c r="O49" s="390"/>
      <c r="P49" s="390"/>
      <c r="Q49" s="390"/>
      <c r="R49" s="390"/>
      <c r="S49" s="390"/>
      <c r="T49" s="390"/>
      <c r="U49" s="391"/>
      <c r="V49" s="409" t="s">
        <v>160</v>
      </c>
      <c r="W49" s="380"/>
      <c r="X49" s="380"/>
      <c r="Y49" s="380"/>
      <c r="Z49" s="380"/>
      <c r="AA49" s="380"/>
      <c r="AB49" s="380"/>
      <c r="AC49" s="380"/>
      <c r="AD49" s="380"/>
      <c r="AE49" s="380"/>
      <c r="AF49" s="380"/>
      <c r="AG49" s="380"/>
      <c r="AH49" s="381"/>
      <c r="AI49" s="385" t="s">
        <v>107</v>
      </c>
      <c r="AJ49" s="386"/>
      <c r="AK49" s="399"/>
      <c r="AL49" s="400"/>
      <c r="AM49" s="400"/>
      <c r="AN49" s="400"/>
      <c r="AO49" s="400"/>
      <c r="AP49" s="400"/>
      <c r="AQ49" s="400"/>
      <c r="AR49" s="401"/>
      <c r="AT49" s="117"/>
      <c r="AU49" s="118"/>
      <c r="AV49" s="118"/>
      <c r="AW49" s="118"/>
      <c r="AX49" s="118"/>
      <c r="AY49" s="118"/>
      <c r="AZ49" s="118"/>
      <c r="BA49" s="118"/>
      <c r="BB49" s="119"/>
      <c r="BC49" s="117"/>
      <c r="BD49" s="118"/>
      <c r="BE49" s="118"/>
      <c r="BF49" s="118"/>
      <c r="BG49" s="118"/>
      <c r="BH49" s="118"/>
      <c r="BI49" s="119"/>
      <c r="BJ49" s="373"/>
      <c r="BK49" s="374"/>
      <c r="BL49" s="374"/>
      <c r="BM49" s="374"/>
      <c r="BN49" s="374"/>
      <c r="BO49" s="374"/>
      <c r="BP49" s="375"/>
      <c r="BQ49" s="95"/>
      <c r="BR49" s="95"/>
      <c r="BS49" s="95"/>
      <c r="BT49" s="95"/>
      <c r="BU49" s="95"/>
      <c r="BV49" s="95"/>
      <c r="BW49" s="95"/>
    </row>
    <row r="50" spans="1:77" ht="12" customHeight="1">
      <c r="A50" s="429"/>
      <c r="B50" s="430"/>
      <c r="C50" s="429"/>
      <c r="D50" s="430"/>
      <c r="E50" s="382"/>
      <c r="F50" s="383"/>
      <c r="G50" s="383"/>
      <c r="H50" s="383"/>
      <c r="I50" s="383"/>
      <c r="J50" s="383"/>
      <c r="K50" s="384"/>
      <c r="L50" s="387"/>
      <c r="M50" s="388"/>
      <c r="N50" s="405"/>
      <c r="O50" s="406"/>
      <c r="P50" s="406"/>
      <c r="Q50" s="406"/>
      <c r="R50" s="406"/>
      <c r="S50" s="406"/>
      <c r="T50" s="406"/>
      <c r="U50" s="407"/>
      <c r="V50" s="382"/>
      <c r="W50" s="383"/>
      <c r="X50" s="383"/>
      <c r="Y50" s="383"/>
      <c r="Z50" s="383"/>
      <c r="AA50" s="383"/>
      <c r="AB50" s="383"/>
      <c r="AC50" s="383"/>
      <c r="AD50" s="383"/>
      <c r="AE50" s="383"/>
      <c r="AF50" s="383"/>
      <c r="AG50" s="383"/>
      <c r="AH50" s="384"/>
      <c r="AI50" s="387"/>
      <c r="AJ50" s="388"/>
      <c r="AK50" s="402"/>
      <c r="AL50" s="403"/>
      <c r="AM50" s="403"/>
      <c r="AN50" s="403"/>
      <c r="AO50" s="403"/>
      <c r="AP50" s="403"/>
      <c r="AQ50" s="403"/>
      <c r="AR50" s="404"/>
      <c r="AT50" s="123"/>
      <c r="AU50" s="124"/>
      <c r="AV50" s="124"/>
      <c r="AW50" s="124"/>
      <c r="AX50" s="124"/>
      <c r="AY50" s="124"/>
      <c r="AZ50" s="124"/>
      <c r="BA50" s="124"/>
      <c r="BB50" s="125"/>
      <c r="BC50" s="123"/>
      <c r="BD50" s="124"/>
      <c r="BE50" s="124"/>
      <c r="BF50" s="124"/>
      <c r="BG50" s="124"/>
      <c r="BH50" s="124"/>
      <c r="BI50" s="125"/>
      <c r="BJ50" s="376"/>
      <c r="BK50" s="377"/>
      <c r="BL50" s="377"/>
      <c r="BM50" s="377"/>
      <c r="BN50" s="377"/>
      <c r="BO50" s="377"/>
      <c r="BP50" s="378"/>
      <c r="BQ50" s="95"/>
      <c r="BR50" s="95"/>
      <c r="BS50" s="95"/>
      <c r="BT50" s="95"/>
      <c r="BU50" s="95"/>
      <c r="BV50" s="95"/>
      <c r="BW50" s="95"/>
    </row>
    <row r="51" spans="1:77" ht="12" customHeight="1">
      <c r="A51" s="429"/>
      <c r="B51" s="430"/>
      <c r="C51" s="429"/>
      <c r="D51" s="430"/>
      <c r="E51" s="379" t="s">
        <v>152</v>
      </c>
      <c r="F51" s="380"/>
      <c r="G51" s="380"/>
      <c r="H51" s="380"/>
      <c r="I51" s="380"/>
      <c r="J51" s="380"/>
      <c r="K51" s="381"/>
      <c r="L51" s="385" t="s">
        <v>74</v>
      </c>
      <c r="M51" s="386"/>
      <c r="N51" s="389"/>
      <c r="O51" s="390"/>
      <c r="P51" s="390"/>
      <c r="Q51" s="390"/>
      <c r="R51" s="390"/>
      <c r="S51" s="390"/>
      <c r="T51" s="390"/>
      <c r="U51" s="391"/>
      <c r="V51" s="379" t="s">
        <v>161</v>
      </c>
      <c r="W51" s="380"/>
      <c r="X51" s="380"/>
      <c r="Y51" s="380"/>
      <c r="Z51" s="380"/>
      <c r="AA51" s="380"/>
      <c r="AB51" s="380"/>
      <c r="AC51" s="380"/>
      <c r="AD51" s="380"/>
      <c r="AE51" s="380"/>
      <c r="AF51" s="380"/>
      <c r="AG51" s="380"/>
      <c r="AH51" s="381"/>
      <c r="AI51" s="385" t="s">
        <v>108</v>
      </c>
      <c r="AJ51" s="386"/>
      <c r="AK51" s="399"/>
      <c r="AL51" s="400"/>
      <c r="AM51" s="400"/>
      <c r="AN51" s="400"/>
      <c r="AO51" s="400"/>
      <c r="AP51" s="400"/>
      <c r="AQ51" s="400"/>
      <c r="AR51" s="401"/>
      <c r="AT51" s="117"/>
      <c r="AU51" s="118"/>
      <c r="AV51" s="118"/>
      <c r="AW51" s="118"/>
      <c r="AX51" s="118"/>
      <c r="AY51" s="118"/>
      <c r="AZ51" s="118"/>
      <c r="BA51" s="118"/>
      <c r="BB51" s="119"/>
      <c r="BC51" s="117"/>
      <c r="BD51" s="118"/>
      <c r="BE51" s="118"/>
      <c r="BF51" s="118"/>
      <c r="BG51" s="118"/>
      <c r="BH51" s="118"/>
      <c r="BI51" s="119"/>
      <c r="BJ51" s="373"/>
      <c r="BK51" s="374"/>
      <c r="BL51" s="374"/>
      <c r="BM51" s="374"/>
      <c r="BN51" s="374"/>
      <c r="BO51" s="374"/>
      <c r="BP51" s="375"/>
      <c r="BQ51" s="95"/>
      <c r="BR51" s="95"/>
      <c r="BS51" s="95"/>
      <c r="BT51" s="95"/>
      <c r="BU51" s="95"/>
      <c r="BV51" s="95"/>
      <c r="BW51" s="95"/>
    </row>
    <row r="52" spans="1:77" ht="12" customHeight="1">
      <c r="A52" s="429"/>
      <c r="B52" s="430"/>
      <c r="C52" s="429"/>
      <c r="D52" s="430"/>
      <c r="E52" s="382"/>
      <c r="F52" s="383"/>
      <c r="G52" s="383"/>
      <c r="H52" s="383"/>
      <c r="I52" s="383"/>
      <c r="J52" s="383"/>
      <c r="K52" s="384"/>
      <c r="L52" s="387"/>
      <c r="M52" s="388"/>
      <c r="N52" s="405"/>
      <c r="O52" s="406"/>
      <c r="P52" s="406"/>
      <c r="Q52" s="406"/>
      <c r="R52" s="406"/>
      <c r="S52" s="406"/>
      <c r="T52" s="406"/>
      <c r="U52" s="407"/>
      <c r="V52" s="382"/>
      <c r="W52" s="383"/>
      <c r="X52" s="383"/>
      <c r="Y52" s="383"/>
      <c r="Z52" s="383"/>
      <c r="AA52" s="383"/>
      <c r="AB52" s="383"/>
      <c r="AC52" s="383"/>
      <c r="AD52" s="383"/>
      <c r="AE52" s="383"/>
      <c r="AF52" s="383"/>
      <c r="AG52" s="383"/>
      <c r="AH52" s="384"/>
      <c r="AI52" s="387"/>
      <c r="AJ52" s="388"/>
      <c r="AK52" s="402"/>
      <c r="AL52" s="403"/>
      <c r="AM52" s="403"/>
      <c r="AN52" s="403"/>
      <c r="AO52" s="403"/>
      <c r="AP52" s="403"/>
      <c r="AQ52" s="403"/>
      <c r="AR52" s="404"/>
      <c r="AT52" s="123"/>
      <c r="AU52" s="124"/>
      <c r="AV52" s="124"/>
      <c r="AW52" s="124"/>
      <c r="AX52" s="124"/>
      <c r="AY52" s="124"/>
      <c r="AZ52" s="124"/>
      <c r="BA52" s="124"/>
      <c r="BB52" s="125"/>
      <c r="BC52" s="123"/>
      <c r="BD52" s="124"/>
      <c r="BE52" s="124"/>
      <c r="BF52" s="124"/>
      <c r="BG52" s="124"/>
      <c r="BH52" s="124"/>
      <c r="BI52" s="125"/>
      <c r="BJ52" s="376"/>
      <c r="BK52" s="377"/>
      <c r="BL52" s="377"/>
      <c r="BM52" s="377"/>
      <c r="BN52" s="377"/>
      <c r="BO52" s="377"/>
      <c r="BP52" s="378"/>
      <c r="BQ52" s="95"/>
      <c r="BR52" s="95"/>
      <c r="BS52" s="95"/>
      <c r="BT52" s="95"/>
      <c r="BU52" s="95"/>
      <c r="BV52" s="95"/>
      <c r="BW52" s="95"/>
    </row>
    <row r="53" spans="1:77" ht="12" customHeight="1">
      <c r="A53" s="429"/>
      <c r="B53" s="430"/>
      <c r="C53" s="429"/>
      <c r="D53" s="430"/>
      <c r="E53" s="379" t="s">
        <v>153</v>
      </c>
      <c r="F53" s="380"/>
      <c r="G53" s="380"/>
      <c r="H53" s="380"/>
      <c r="I53" s="380"/>
      <c r="J53" s="380"/>
      <c r="K53" s="381"/>
      <c r="L53" s="385" t="s">
        <v>75</v>
      </c>
      <c r="M53" s="386"/>
      <c r="N53" s="389"/>
      <c r="O53" s="390"/>
      <c r="P53" s="390"/>
      <c r="Q53" s="390"/>
      <c r="R53" s="390"/>
      <c r="S53" s="390"/>
      <c r="T53" s="390"/>
      <c r="U53" s="391"/>
      <c r="V53" s="395" t="s">
        <v>162</v>
      </c>
      <c r="W53" s="396"/>
      <c r="X53" s="396"/>
      <c r="Y53" s="396"/>
      <c r="Z53" s="396"/>
      <c r="AA53" s="396"/>
      <c r="AB53" s="396"/>
      <c r="AC53" s="396"/>
      <c r="AD53" s="396"/>
      <c r="AE53" s="396"/>
      <c r="AF53" s="396"/>
      <c r="AG53" s="396"/>
      <c r="AH53" s="396"/>
      <c r="AI53" s="396"/>
      <c r="AJ53" s="233"/>
      <c r="AK53" s="399"/>
      <c r="AL53" s="400"/>
      <c r="AM53" s="400"/>
      <c r="AN53" s="400"/>
      <c r="AO53" s="400"/>
      <c r="AP53" s="400"/>
      <c r="AQ53" s="400"/>
      <c r="AR53" s="401"/>
      <c r="AT53" s="117"/>
      <c r="AU53" s="118"/>
      <c r="AV53" s="118"/>
      <c r="AW53" s="118"/>
      <c r="AX53" s="118"/>
      <c r="AY53" s="118"/>
      <c r="AZ53" s="118"/>
      <c r="BA53" s="118"/>
      <c r="BB53" s="119"/>
      <c r="BC53" s="117"/>
      <c r="BD53" s="118"/>
      <c r="BE53" s="118"/>
      <c r="BF53" s="118"/>
      <c r="BG53" s="118"/>
      <c r="BH53" s="118"/>
      <c r="BI53" s="119"/>
      <c r="BJ53" s="373"/>
      <c r="BK53" s="374"/>
      <c r="BL53" s="374"/>
      <c r="BM53" s="374"/>
      <c r="BN53" s="374"/>
      <c r="BO53" s="374"/>
      <c r="BP53" s="375"/>
      <c r="BQ53" s="95"/>
      <c r="BR53" s="95"/>
      <c r="BS53" s="95"/>
      <c r="BT53" s="95"/>
      <c r="BU53" s="95"/>
      <c r="BV53" s="95"/>
      <c r="BW53" s="95"/>
    </row>
    <row r="54" spans="1:77" ht="12" customHeight="1">
      <c r="A54" s="431"/>
      <c r="B54" s="432"/>
      <c r="C54" s="431"/>
      <c r="D54" s="432"/>
      <c r="E54" s="382"/>
      <c r="F54" s="383"/>
      <c r="G54" s="383"/>
      <c r="H54" s="383"/>
      <c r="I54" s="383"/>
      <c r="J54" s="383"/>
      <c r="K54" s="384"/>
      <c r="L54" s="387"/>
      <c r="M54" s="388"/>
      <c r="N54" s="392"/>
      <c r="O54" s="393"/>
      <c r="P54" s="393"/>
      <c r="Q54" s="393"/>
      <c r="R54" s="393"/>
      <c r="S54" s="393"/>
      <c r="T54" s="393"/>
      <c r="U54" s="394"/>
      <c r="V54" s="397"/>
      <c r="W54" s="398"/>
      <c r="X54" s="398"/>
      <c r="Y54" s="398"/>
      <c r="Z54" s="398"/>
      <c r="AA54" s="398"/>
      <c r="AB54" s="398"/>
      <c r="AC54" s="398"/>
      <c r="AD54" s="398"/>
      <c r="AE54" s="398"/>
      <c r="AF54" s="398"/>
      <c r="AG54" s="398"/>
      <c r="AH54" s="398"/>
      <c r="AI54" s="398"/>
      <c r="AJ54" s="235"/>
      <c r="AK54" s="402"/>
      <c r="AL54" s="403"/>
      <c r="AM54" s="403"/>
      <c r="AN54" s="403"/>
      <c r="AO54" s="403"/>
      <c r="AP54" s="403"/>
      <c r="AQ54" s="403"/>
      <c r="AR54" s="404"/>
      <c r="AT54" s="123"/>
      <c r="AU54" s="124"/>
      <c r="AV54" s="124"/>
      <c r="AW54" s="124"/>
      <c r="AX54" s="124"/>
      <c r="AY54" s="124"/>
      <c r="AZ54" s="124"/>
      <c r="BA54" s="124"/>
      <c r="BB54" s="125"/>
      <c r="BC54" s="123"/>
      <c r="BD54" s="124"/>
      <c r="BE54" s="124"/>
      <c r="BF54" s="124"/>
      <c r="BG54" s="124"/>
      <c r="BH54" s="124"/>
      <c r="BI54" s="125"/>
      <c r="BJ54" s="376"/>
      <c r="BK54" s="377"/>
      <c r="BL54" s="377"/>
      <c r="BM54" s="377"/>
      <c r="BN54" s="377"/>
      <c r="BO54" s="377"/>
      <c r="BP54" s="378"/>
      <c r="BQ54" s="95"/>
      <c r="BR54" s="95"/>
      <c r="BS54" s="95"/>
      <c r="BT54" s="95"/>
      <c r="BU54" s="95"/>
      <c r="BV54" s="95"/>
      <c r="BW54" s="95"/>
    </row>
    <row r="55" spans="1:77" ht="13.5" customHeight="1">
      <c r="A55" s="352" t="s">
        <v>65</v>
      </c>
      <c r="B55" s="352"/>
      <c r="C55" s="352"/>
      <c r="D55" s="352"/>
      <c r="E55" s="352"/>
      <c r="F55" s="352"/>
      <c r="G55" s="352"/>
      <c r="H55" s="352"/>
      <c r="I55" s="352"/>
      <c r="J55" s="352"/>
      <c r="K55" s="352"/>
      <c r="L55" s="352"/>
      <c r="M55" s="352"/>
      <c r="N55" s="352"/>
      <c r="O55" s="352"/>
      <c r="P55" s="352"/>
      <c r="Q55" s="352"/>
      <c r="R55" s="352"/>
      <c r="S55" s="352"/>
      <c r="T55" s="352"/>
    </row>
    <row r="56" spans="1:77">
      <c r="A56" s="353"/>
      <c r="B56" s="353"/>
      <c r="C56" s="353"/>
      <c r="D56" s="353"/>
      <c r="E56" s="353"/>
      <c r="F56" s="353"/>
      <c r="G56" s="353"/>
      <c r="H56" s="353"/>
      <c r="I56" s="353"/>
      <c r="J56" s="353"/>
      <c r="K56" s="353"/>
      <c r="L56" s="353"/>
      <c r="M56" s="353"/>
      <c r="N56" s="353"/>
      <c r="O56" s="353"/>
      <c r="P56" s="353"/>
      <c r="Q56" s="353"/>
      <c r="R56" s="353"/>
      <c r="S56" s="353"/>
      <c r="T56" s="353"/>
    </row>
    <row r="57" spans="1:77" ht="15.95" customHeight="1">
      <c r="A57" s="223" t="s">
        <v>337</v>
      </c>
      <c r="B57" s="224"/>
      <c r="C57" s="224"/>
      <c r="D57" s="224"/>
      <c r="E57" s="224"/>
      <c r="F57" s="225"/>
      <c r="G57" s="354" t="s">
        <v>23</v>
      </c>
      <c r="H57" s="355"/>
      <c r="I57" s="355"/>
      <c r="J57" s="356"/>
      <c r="K57" s="343" t="s">
        <v>3</v>
      </c>
      <c r="L57" s="344"/>
      <c r="M57" s="344"/>
      <c r="N57" s="344"/>
      <c r="O57" s="345"/>
      <c r="P57" s="343" t="s">
        <v>21</v>
      </c>
      <c r="Q57" s="344"/>
      <c r="R57" s="344"/>
      <c r="S57" s="344"/>
      <c r="T57" s="344"/>
      <c r="U57" s="346" t="s">
        <v>19</v>
      </c>
      <c r="V57" s="317"/>
      <c r="W57" s="317"/>
      <c r="X57" s="317"/>
      <c r="Y57" s="317"/>
      <c r="Z57" s="317"/>
      <c r="AA57" s="317"/>
      <c r="AB57" s="317"/>
      <c r="AC57" s="317"/>
      <c r="AD57" s="317"/>
      <c r="AE57" s="317"/>
      <c r="AF57" s="317"/>
      <c r="AG57" s="317"/>
      <c r="AH57" s="317"/>
      <c r="AI57" s="317"/>
      <c r="AJ57" s="317"/>
      <c r="AK57" s="317"/>
      <c r="AL57" s="363"/>
      <c r="AM57" s="344" t="s">
        <v>265</v>
      </c>
      <c r="AN57" s="344"/>
      <c r="AO57" s="344"/>
      <c r="AP57" s="344"/>
      <c r="AQ57" s="344"/>
      <c r="AR57" s="344"/>
      <c r="AS57" s="345"/>
      <c r="AT57" s="354" t="s">
        <v>23</v>
      </c>
      <c r="AU57" s="364"/>
      <c r="AV57" s="364"/>
      <c r="AW57" s="365"/>
      <c r="AX57" s="343" t="s">
        <v>3</v>
      </c>
      <c r="AY57" s="344"/>
      <c r="AZ57" s="344"/>
      <c r="BA57" s="344"/>
      <c r="BB57" s="345"/>
      <c r="BC57" s="343" t="s">
        <v>21</v>
      </c>
      <c r="BD57" s="344"/>
      <c r="BE57" s="344"/>
      <c r="BF57" s="344"/>
      <c r="BG57" s="345"/>
      <c r="BH57" s="346" t="s">
        <v>19</v>
      </c>
      <c r="BI57" s="317"/>
      <c r="BJ57" s="317"/>
      <c r="BK57" s="317"/>
      <c r="BL57" s="317"/>
      <c r="BM57" s="317"/>
      <c r="BN57" s="317"/>
      <c r="BO57" s="317"/>
      <c r="BP57" s="317"/>
      <c r="BQ57" s="317"/>
      <c r="BR57" s="317"/>
      <c r="BS57" s="317"/>
      <c r="BT57" s="317"/>
      <c r="BU57" s="317"/>
      <c r="BV57" s="317"/>
      <c r="BW57" s="317"/>
      <c r="BX57" s="317"/>
      <c r="BY57" s="318"/>
    </row>
    <row r="58" spans="1:77" ht="15.95" customHeight="1">
      <c r="A58" s="226"/>
      <c r="B58" s="227"/>
      <c r="C58" s="227"/>
      <c r="D58" s="227"/>
      <c r="E58" s="227"/>
      <c r="F58" s="228"/>
      <c r="G58" s="357"/>
      <c r="H58" s="358"/>
      <c r="I58" s="358"/>
      <c r="J58" s="359"/>
      <c r="K58" s="347"/>
      <c r="L58" s="348"/>
      <c r="M58" s="348"/>
      <c r="N58" s="348"/>
      <c r="O58" s="351"/>
      <c r="P58" s="347" t="s">
        <v>22</v>
      </c>
      <c r="Q58" s="348"/>
      <c r="R58" s="348"/>
      <c r="S58" s="348"/>
      <c r="T58" s="348"/>
      <c r="U58" s="349" t="s">
        <v>61</v>
      </c>
      <c r="V58" s="349"/>
      <c r="W58" s="349"/>
      <c r="X58" s="349"/>
      <c r="Y58" s="349"/>
      <c r="Z58" s="349"/>
      <c r="AA58" s="349"/>
      <c r="AB58" s="349"/>
      <c r="AC58" s="349"/>
      <c r="AD58" s="349" t="s">
        <v>62</v>
      </c>
      <c r="AE58" s="349"/>
      <c r="AF58" s="349"/>
      <c r="AG58" s="349"/>
      <c r="AH58" s="349"/>
      <c r="AI58" s="349"/>
      <c r="AJ58" s="349"/>
      <c r="AK58" s="349"/>
      <c r="AL58" s="350"/>
      <c r="AM58" s="348"/>
      <c r="AN58" s="348"/>
      <c r="AO58" s="348"/>
      <c r="AP58" s="348"/>
      <c r="AQ58" s="348"/>
      <c r="AR58" s="348"/>
      <c r="AS58" s="351"/>
      <c r="AT58" s="366"/>
      <c r="AU58" s="367"/>
      <c r="AV58" s="367"/>
      <c r="AW58" s="368"/>
      <c r="AX58" s="347"/>
      <c r="AY58" s="348"/>
      <c r="AZ58" s="348"/>
      <c r="BA58" s="348"/>
      <c r="BB58" s="351"/>
      <c r="BC58" s="347" t="s">
        <v>22</v>
      </c>
      <c r="BD58" s="348"/>
      <c r="BE58" s="348"/>
      <c r="BF58" s="348"/>
      <c r="BG58" s="351"/>
      <c r="BH58" s="349" t="s">
        <v>61</v>
      </c>
      <c r="BI58" s="349"/>
      <c r="BJ58" s="349"/>
      <c r="BK58" s="349"/>
      <c r="BL58" s="349"/>
      <c r="BM58" s="349"/>
      <c r="BN58" s="349"/>
      <c r="BO58" s="349"/>
      <c r="BP58" s="349"/>
      <c r="BQ58" s="349" t="s">
        <v>62</v>
      </c>
      <c r="BR58" s="349"/>
      <c r="BS58" s="349"/>
      <c r="BT58" s="349"/>
      <c r="BU58" s="349"/>
      <c r="BV58" s="349"/>
      <c r="BW58" s="349"/>
      <c r="BX58" s="349"/>
      <c r="BY58" s="349"/>
    </row>
    <row r="59" spans="1:77" ht="15.95" customHeight="1">
      <c r="A59" s="229"/>
      <c r="B59" s="230"/>
      <c r="C59" s="230"/>
      <c r="D59" s="230"/>
      <c r="E59" s="230"/>
      <c r="F59" s="231"/>
      <c r="G59" s="360"/>
      <c r="H59" s="361"/>
      <c r="I59" s="361"/>
      <c r="J59" s="362"/>
      <c r="K59" s="322"/>
      <c r="L59" s="323"/>
      <c r="M59" s="323"/>
      <c r="N59" s="323"/>
      <c r="O59" s="324"/>
      <c r="P59" s="339" t="s">
        <v>124</v>
      </c>
      <c r="Q59" s="340"/>
      <c r="R59" s="340"/>
      <c r="S59" s="340"/>
      <c r="T59" s="341"/>
      <c r="U59" s="342" t="s">
        <v>20</v>
      </c>
      <c r="V59" s="342"/>
      <c r="W59" s="342"/>
      <c r="X59" s="342" t="s">
        <v>2</v>
      </c>
      <c r="Y59" s="342"/>
      <c r="Z59" s="342"/>
      <c r="AA59" s="342"/>
      <c r="AB59" s="342"/>
      <c r="AC59" s="342"/>
      <c r="AD59" s="342" t="s">
        <v>20</v>
      </c>
      <c r="AE59" s="342"/>
      <c r="AF59" s="342"/>
      <c r="AG59" s="342" t="s">
        <v>2</v>
      </c>
      <c r="AH59" s="342"/>
      <c r="AI59" s="342"/>
      <c r="AJ59" s="342"/>
      <c r="AK59" s="342"/>
      <c r="AL59" s="372"/>
      <c r="AM59" s="323"/>
      <c r="AN59" s="323"/>
      <c r="AO59" s="323"/>
      <c r="AP59" s="323"/>
      <c r="AQ59" s="323"/>
      <c r="AR59" s="323"/>
      <c r="AS59" s="324"/>
      <c r="AT59" s="369"/>
      <c r="AU59" s="370"/>
      <c r="AV59" s="370"/>
      <c r="AW59" s="371"/>
      <c r="AX59" s="322"/>
      <c r="AY59" s="323"/>
      <c r="AZ59" s="323"/>
      <c r="BA59" s="323"/>
      <c r="BB59" s="324"/>
      <c r="BC59" s="322" t="s">
        <v>81</v>
      </c>
      <c r="BD59" s="323"/>
      <c r="BE59" s="323"/>
      <c r="BF59" s="323"/>
      <c r="BG59" s="324"/>
      <c r="BH59" s="342" t="s">
        <v>20</v>
      </c>
      <c r="BI59" s="342"/>
      <c r="BJ59" s="342"/>
      <c r="BK59" s="342" t="s">
        <v>2</v>
      </c>
      <c r="BL59" s="342"/>
      <c r="BM59" s="342"/>
      <c r="BN59" s="342"/>
      <c r="BO59" s="342"/>
      <c r="BP59" s="342"/>
      <c r="BQ59" s="342" t="s">
        <v>20</v>
      </c>
      <c r="BR59" s="342"/>
      <c r="BS59" s="342"/>
      <c r="BT59" s="342" t="s">
        <v>2</v>
      </c>
      <c r="BU59" s="342"/>
      <c r="BV59" s="342"/>
      <c r="BW59" s="342"/>
      <c r="BX59" s="342"/>
      <c r="BY59" s="342"/>
    </row>
    <row r="60" spans="1:77" s="2" customFormat="1" ht="20.25" customHeight="1">
      <c r="A60" s="336" t="s">
        <v>25</v>
      </c>
      <c r="B60" s="325"/>
      <c r="C60" s="326"/>
      <c r="D60" s="326"/>
      <c r="E60" s="326"/>
      <c r="F60" s="327"/>
      <c r="G60" s="325" t="s">
        <v>113</v>
      </c>
      <c r="H60" s="326"/>
      <c r="I60" s="326"/>
      <c r="J60" s="327"/>
      <c r="K60" s="325" t="s">
        <v>12</v>
      </c>
      <c r="L60" s="326"/>
      <c r="M60" s="326"/>
      <c r="N60" s="326"/>
      <c r="O60" s="326"/>
      <c r="P60" s="325" t="s">
        <v>12</v>
      </c>
      <c r="Q60" s="326"/>
      <c r="R60" s="326"/>
      <c r="S60" s="326"/>
      <c r="T60" s="326"/>
      <c r="U60" s="325" t="s">
        <v>82</v>
      </c>
      <c r="V60" s="326"/>
      <c r="W60" s="326"/>
      <c r="X60" s="325" t="s">
        <v>12</v>
      </c>
      <c r="Y60" s="326"/>
      <c r="Z60" s="326"/>
      <c r="AA60" s="326"/>
      <c r="AB60" s="326"/>
      <c r="AC60" s="327"/>
      <c r="AD60" s="325" t="s">
        <v>82</v>
      </c>
      <c r="AE60" s="326"/>
      <c r="AF60" s="326"/>
      <c r="AG60" s="325" t="s">
        <v>12</v>
      </c>
      <c r="AH60" s="326"/>
      <c r="AI60" s="326"/>
      <c r="AJ60" s="326"/>
      <c r="AK60" s="326"/>
      <c r="AL60" s="329"/>
      <c r="AM60" s="330" t="s">
        <v>26</v>
      </c>
      <c r="AN60" s="330"/>
      <c r="AO60" s="325"/>
      <c r="AP60" s="326"/>
      <c r="AQ60" s="326"/>
      <c r="AR60" s="326"/>
      <c r="AS60" s="327"/>
      <c r="AT60" s="333" t="s">
        <v>114</v>
      </c>
      <c r="AU60" s="334"/>
      <c r="AV60" s="334"/>
      <c r="AW60" s="335"/>
      <c r="AX60" s="325" t="s">
        <v>12</v>
      </c>
      <c r="AY60" s="326"/>
      <c r="AZ60" s="326"/>
      <c r="BA60" s="326"/>
      <c r="BB60" s="327"/>
      <c r="BC60" s="325" t="s">
        <v>12</v>
      </c>
      <c r="BD60" s="326"/>
      <c r="BE60" s="326"/>
      <c r="BF60" s="326"/>
      <c r="BG60" s="327"/>
      <c r="BH60" s="328" t="s">
        <v>82</v>
      </c>
      <c r="BI60" s="328"/>
      <c r="BJ60" s="328"/>
      <c r="BK60" s="328" t="s">
        <v>12</v>
      </c>
      <c r="BL60" s="328"/>
      <c r="BM60" s="328"/>
      <c r="BN60" s="328"/>
      <c r="BO60" s="328"/>
      <c r="BP60" s="328"/>
      <c r="BQ60" s="328" t="s">
        <v>82</v>
      </c>
      <c r="BR60" s="328"/>
      <c r="BS60" s="328"/>
      <c r="BT60" s="328" t="s">
        <v>12</v>
      </c>
      <c r="BU60" s="328"/>
      <c r="BV60" s="328"/>
      <c r="BW60" s="328"/>
      <c r="BX60" s="328"/>
      <c r="BY60" s="328"/>
    </row>
    <row r="61" spans="1:77" ht="20.25" customHeight="1">
      <c r="A61" s="337"/>
      <c r="B61" s="270"/>
      <c r="C61" s="271"/>
      <c r="D61" s="271"/>
      <c r="E61" s="271"/>
      <c r="F61" s="272"/>
      <c r="G61" s="270"/>
      <c r="H61" s="271"/>
      <c r="I61" s="271"/>
      <c r="J61" s="272"/>
      <c r="K61" s="270"/>
      <c r="L61" s="271"/>
      <c r="M61" s="271"/>
      <c r="N61" s="271"/>
      <c r="O61" s="271"/>
      <c r="P61" s="270"/>
      <c r="Q61" s="271"/>
      <c r="R61" s="271"/>
      <c r="S61" s="271"/>
      <c r="T61" s="271"/>
      <c r="U61" s="270"/>
      <c r="V61" s="271"/>
      <c r="W61" s="271"/>
      <c r="X61" s="270"/>
      <c r="Y61" s="271"/>
      <c r="Z61" s="271"/>
      <c r="AA61" s="271"/>
      <c r="AB61" s="271"/>
      <c r="AC61" s="272"/>
      <c r="AD61" s="270"/>
      <c r="AE61" s="271"/>
      <c r="AF61" s="271"/>
      <c r="AG61" s="270"/>
      <c r="AH61" s="271"/>
      <c r="AI61" s="271"/>
      <c r="AJ61" s="271"/>
      <c r="AK61" s="271"/>
      <c r="AL61" s="273"/>
      <c r="AM61" s="331"/>
      <c r="AN61" s="331"/>
      <c r="AO61" s="270"/>
      <c r="AP61" s="271"/>
      <c r="AQ61" s="271"/>
      <c r="AR61" s="271"/>
      <c r="AS61" s="272"/>
      <c r="AT61" s="270"/>
      <c r="AU61" s="271"/>
      <c r="AV61" s="271"/>
      <c r="AW61" s="272"/>
      <c r="AX61" s="270"/>
      <c r="AY61" s="271"/>
      <c r="AZ61" s="271"/>
      <c r="BA61" s="271"/>
      <c r="BB61" s="272"/>
      <c r="BC61" s="270"/>
      <c r="BD61" s="271"/>
      <c r="BE61" s="271"/>
      <c r="BF61" s="271"/>
      <c r="BG61" s="272"/>
      <c r="BH61" s="95"/>
      <c r="BI61" s="95"/>
      <c r="BJ61" s="95"/>
      <c r="BK61" s="95"/>
      <c r="BL61" s="95"/>
      <c r="BM61" s="95"/>
      <c r="BN61" s="95"/>
      <c r="BO61" s="95"/>
      <c r="BP61" s="95"/>
      <c r="BQ61" s="95"/>
      <c r="BR61" s="95"/>
      <c r="BS61" s="95"/>
      <c r="BT61" s="95"/>
      <c r="BU61" s="95"/>
      <c r="BV61" s="95"/>
      <c r="BW61" s="95"/>
      <c r="BX61" s="95"/>
      <c r="BY61" s="95"/>
    </row>
    <row r="62" spans="1:77" ht="20.25" customHeight="1">
      <c r="A62" s="337"/>
      <c r="B62" s="270"/>
      <c r="C62" s="271"/>
      <c r="D62" s="271"/>
      <c r="E62" s="271"/>
      <c r="F62" s="272"/>
      <c r="G62" s="270"/>
      <c r="H62" s="271"/>
      <c r="I62" s="271"/>
      <c r="J62" s="272"/>
      <c r="K62" s="270"/>
      <c r="L62" s="271"/>
      <c r="M62" s="271"/>
      <c r="N62" s="271"/>
      <c r="O62" s="271"/>
      <c r="P62" s="270"/>
      <c r="Q62" s="271"/>
      <c r="R62" s="271"/>
      <c r="S62" s="271"/>
      <c r="T62" s="271"/>
      <c r="U62" s="270"/>
      <c r="V62" s="271"/>
      <c r="W62" s="271"/>
      <c r="X62" s="270"/>
      <c r="Y62" s="271"/>
      <c r="Z62" s="271"/>
      <c r="AA62" s="271"/>
      <c r="AB62" s="271"/>
      <c r="AC62" s="272"/>
      <c r="AD62" s="270"/>
      <c r="AE62" s="271"/>
      <c r="AF62" s="271"/>
      <c r="AG62" s="270"/>
      <c r="AH62" s="271"/>
      <c r="AI62" s="271"/>
      <c r="AJ62" s="271"/>
      <c r="AK62" s="271"/>
      <c r="AL62" s="273"/>
      <c r="AM62" s="331"/>
      <c r="AN62" s="331"/>
      <c r="AO62" s="270"/>
      <c r="AP62" s="271"/>
      <c r="AQ62" s="271"/>
      <c r="AR62" s="271"/>
      <c r="AS62" s="272"/>
      <c r="AT62" s="270"/>
      <c r="AU62" s="271"/>
      <c r="AV62" s="271"/>
      <c r="AW62" s="272"/>
      <c r="AX62" s="270"/>
      <c r="AY62" s="271"/>
      <c r="AZ62" s="271"/>
      <c r="BA62" s="271"/>
      <c r="BB62" s="272"/>
      <c r="BC62" s="270"/>
      <c r="BD62" s="271"/>
      <c r="BE62" s="271"/>
      <c r="BF62" s="271"/>
      <c r="BG62" s="272"/>
      <c r="BH62" s="95"/>
      <c r="BI62" s="95"/>
      <c r="BJ62" s="95"/>
      <c r="BK62" s="95"/>
      <c r="BL62" s="95"/>
      <c r="BM62" s="95"/>
      <c r="BN62" s="95"/>
      <c r="BO62" s="95"/>
      <c r="BP62" s="95"/>
      <c r="BQ62" s="95"/>
      <c r="BR62" s="95"/>
      <c r="BS62" s="95"/>
      <c r="BT62" s="95"/>
      <c r="BU62" s="95"/>
      <c r="BV62" s="95"/>
      <c r="BW62" s="95"/>
      <c r="BX62" s="95"/>
      <c r="BY62" s="95"/>
    </row>
    <row r="63" spans="1:77" ht="10.5" customHeight="1">
      <c r="A63" s="337"/>
      <c r="B63" s="117"/>
      <c r="C63" s="118"/>
      <c r="D63" s="118"/>
      <c r="E63" s="118"/>
      <c r="F63" s="119"/>
      <c r="G63" s="117"/>
      <c r="H63" s="118"/>
      <c r="I63" s="118"/>
      <c r="J63" s="119"/>
      <c r="K63" s="117"/>
      <c r="L63" s="118"/>
      <c r="M63" s="118"/>
      <c r="N63" s="118"/>
      <c r="O63" s="119"/>
      <c r="P63" s="117"/>
      <c r="Q63" s="118"/>
      <c r="R63" s="118"/>
      <c r="S63" s="118"/>
      <c r="T63" s="119"/>
      <c r="U63" s="117"/>
      <c r="V63" s="118"/>
      <c r="W63" s="119"/>
      <c r="X63" s="117"/>
      <c r="Y63" s="118"/>
      <c r="Z63" s="118"/>
      <c r="AA63" s="118"/>
      <c r="AB63" s="118"/>
      <c r="AC63" s="119"/>
      <c r="AD63" s="117"/>
      <c r="AE63" s="118"/>
      <c r="AF63" s="119"/>
      <c r="AG63" s="117"/>
      <c r="AH63" s="118"/>
      <c r="AI63" s="118"/>
      <c r="AJ63" s="118"/>
      <c r="AK63" s="118"/>
      <c r="AL63" s="265"/>
      <c r="AM63" s="331"/>
      <c r="AN63" s="331"/>
      <c r="AO63" s="311" t="s">
        <v>66</v>
      </c>
      <c r="AP63" s="312"/>
      <c r="AQ63" s="312"/>
      <c r="AR63" s="312"/>
      <c r="AS63" s="313"/>
      <c r="AT63" s="117"/>
      <c r="AU63" s="118"/>
      <c r="AV63" s="118"/>
      <c r="AW63" s="119"/>
      <c r="AX63" s="117"/>
      <c r="AY63" s="118"/>
      <c r="AZ63" s="118"/>
      <c r="BA63" s="118"/>
      <c r="BB63" s="119"/>
      <c r="BC63" s="117"/>
      <c r="BD63" s="118"/>
      <c r="BE63" s="118"/>
      <c r="BF63" s="118"/>
      <c r="BG63" s="119"/>
      <c r="BH63" s="288"/>
      <c r="BI63" s="289"/>
      <c r="BJ63" s="290"/>
      <c r="BK63" s="117"/>
      <c r="BL63" s="118"/>
      <c r="BM63" s="118"/>
      <c r="BN63" s="118"/>
      <c r="BO63" s="118"/>
      <c r="BP63" s="119"/>
      <c r="BQ63" s="288"/>
      <c r="BR63" s="289"/>
      <c r="BS63" s="290"/>
      <c r="BT63" s="117"/>
      <c r="BU63" s="118"/>
      <c r="BV63" s="118"/>
      <c r="BW63" s="118"/>
      <c r="BX63" s="118"/>
      <c r="BY63" s="119"/>
    </row>
    <row r="64" spans="1:77" ht="10.5" customHeight="1">
      <c r="A64" s="337"/>
      <c r="B64" s="123"/>
      <c r="C64" s="124"/>
      <c r="D64" s="124"/>
      <c r="E64" s="124"/>
      <c r="F64" s="125"/>
      <c r="G64" s="123"/>
      <c r="H64" s="124"/>
      <c r="I64" s="124"/>
      <c r="J64" s="125"/>
      <c r="K64" s="123"/>
      <c r="L64" s="124"/>
      <c r="M64" s="124"/>
      <c r="N64" s="124"/>
      <c r="O64" s="125"/>
      <c r="P64" s="123"/>
      <c r="Q64" s="124"/>
      <c r="R64" s="124"/>
      <c r="S64" s="124"/>
      <c r="T64" s="125"/>
      <c r="U64" s="123"/>
      <c r="V64" s="124"/>
      <c r="W64" s="125"/>
      <c r="X64" s="123"/>
      <c r="Y64" s="124"/>
      <c r="Z64" s="124"/>
      <c r="AA64" s="124"/>
      <c r="AB64" s="124"/>
      <c r="AC64" s="125"/>
      <c r="AD64" s="123"/>
      <c r="AE64" s="124"/>
      <c r="AF64" s="125"/>
      <c r="AG64" s="123"/>
      <c r="AH64" s="124"/>
      <c r="AI64" s="124"/>
      <c r="AJ64" s="124"/>
      <c r="AK64" s="124"/>
      <c r="AL64" s="266"/>
      <c r="AM64" s="332"/>
      <c r="AN64" s="332"/>
      <c r="AO64" s="267" t="s">
        <v>63</v>
      </c>
      <c r="AP64" s="268"/>
      <c r="AQ64" s="268"/>
      <c r="AR64" s="268"/>
      <c r="AS64" s="269"/>
      <c r="AT64" s="123"/>
      <c r="AU64" s="124"/>
      <c r="AV64" s="124"/>
      <c r="AW64" s="125"/>
      <c r="AX64" s="123"/>
      <c r="AY64" s="124"/>
      <c r="AZ64" s="124"/>
      <c r="BA64" s="124"/>
      <c r="BB64" s="125"/>
      <c r="BC64" s="123"/>
      <c r="BD64" s="124"/>
      <c r="BE64" s="124"/>
      <c r="BF64" s="124"/>
      <c r="BG64" s="125"/>
      <c r="BH64" s="291"/>
      <c r="BI64" s="292"/>
      <c r="BJ64" s="293"/>
      <c r="BK64" s="123"/>
      <c r="BL64" s="124"/>
      <c r="BM64" s="124"/>
      <c r="BN64" s="124"/>
      <c r="BO64" s="124"/>
      <c r="BP64" s="125"/>
      <c r="BQ64" s="291"/>
      <c r="BR64" s="292"/>
      <c r="BS64" s="293"/>
      <c r="BT64" s="123"/>
      <c r="BU64" s="124"/>
      <c r="BV64" s="124"/>
      <c r="BW64" s="124"/>
      <c r="BX64" s="124"/>
      <c r="BY64" s="125"/>
    </row>
    <row r="65" spans="1:77" ht="20.25" customHeight="1">
      <c r="A65" s="337"/>
      <c r="B65" s="270"/>
      <c r="C65" s="271"/>
      <c r="D65" s="271"/>
      <c r="E65" s="271"/>
      <c r="F65" s="272"/>
      <c r="G65" s="270"/>
      <c r="H65" s="271"/>
      <c r="I65" s="271"/>
      <c r="J65" s="272"/>
      <c r="K65" s="270"/>
      <c r="L65" s="271"/>
      <c r="M65" s="271"/>
      <c r="N65" s="271"/>
      <c r="O65" s="271"/>
      <c r="P65" s="270"/>
      <c r="Q65" s="271"/>
      <c r="R65" s="271"/>
      <c r="S65" s="271"/>
      <c r="T65" s="271"/>
      <c r="U65" s="270"/>
      <c r="V65" s="271"/>
      <c r="W65" s="271"/>
      <c r="X65" s="270"/>
      <c r="Y65" s="271"/>
      <c r="Z65" s="271"/>
      <c r="AA65" s="271"/>
      <c r="AB65" s="271"/>
      <c r="AC65" s="272"/>
      <c r="AD65" s="270"/>
      <c r="AE65" s="271"/>
      <c r="AF65" s="271"/>
      <c r="AG65" s="270"/>
      <c r="AH65" s="271"/>
      <c r="AI65" s="271"/>
      <c r="AJ65" s="271"/>
      <c r="AK65" s="271"/>
      <c r="AL65" s="273"/>
      <c r="AM65" s="317" t="s">
        <v>266</v>
      </c>
      <c r="AN65" s="317"/>
      <c r="AO65" s="317"/>
      <c r="AP65" s="317"/>
      <c r="AQ65" s="317"/>
      <c r="AR65" s="317"/>
      <c r="AS65" s="318"/>
      <c r="AT65" s="319" t="s">
        <v>125</v>
      </c>
      <c r="AU65" s="320"/>
      <c r="AV65" s="320"/>
      <c r="AW65" s="321"/>
      <c r="AX65" s="270"/>
      <c r="AY65" s="271"/>
      <c r="AZ65" s="271"/>
      <c r="BA65" s="271"/>
      <c r="BB65" s="272"/>
      <c r="BC65" s="270"/>
      <c r="BD65" s="271"/>
      <c r="BE65" s="271"/>
      <c r="BF65" s="271"/>
      <c r="BG65" s="272"/>
      <c r="BH65" s="314"/>
      <c r="BI65" s="314"/>
      <c r="BJ65" s="314"/>
      <c r="BK65" s="315" t="s">
        <v>91</v>
      </c>
      <c r="BL65" s="315"/>
      <c r="BM65" s="315"/>
      <c r="BN65" s="315"/>
      <c r="BO65" s="315"/>
      <c r="BP65" s="315"/>
      <c r="BQ65" s="316"/>
      <c r="BR65" s="316"/>
      <c r="BS65" s="316"/>
      <c r="BT65" s="315" t="s">
        <v>93</v>
      </c>
      <c r="BU65" s="315"/>
      <c r="BV65" s="315"/>
      <c r="BW65" s="315"/>
      <c r="BX65" s="315"/>
      <c r="BY65" s="315"/>
    </row>
    <row r="66" spans="1:77" ht="20.25" customHeight="1">
      <c r="A66" s="337"/>
      <c r="B66" s="270"/>
      <c r="C66" s="271"/>
      <c r="D66" s="271"/>
      <c r="E66" s="271"/>
      <c r="F66" s="272"/>
      <c r="G66" s="270"/>
      <c r="H66" s="271"/>
      <c r="I66" s="271"/>
      <c r="J66" s="272"/>
      <c r="K66" s="270"/>
      <c r="L66" s="271"/>
      <c r="M66" s="271"/>
      <c r="N66" s="271"/>
      <c r="O66" s="271"/>
      <c r="P66" s="270"/>
      <c r="Q66" s="271"/>
      <c r="R66" s="271"/>
      <c r="S66" s="271"/>
      <c r="T66" s="271"/>
      <c r="U66" s="270"/>
      <c r="V66" s="271"/>
      <c r="W66" s="271"/>
      <c r="X66" s="270"/>
      <c r="Y66" s="271"/>
      <c r="Z66" s="271"/>
      <c r="AA66" s="271"/>
      <c r="AB66" s="271"/>
      <c r="AC66" s="272"/>
      <c r="AD66" s="270"/>
      <c r="AE66" s="271"/>
      <c r="AF66" s="271"/>
      <c r="AG66" s="270"/>
      <c r="AH66" s="271"/>
      <c r="AI66" s="271"/>
      <c r="AJ66" s="271"/>
      <c r="AK66" s="271"/>
      <c r="AL66" s="273"/>
      <c r="AM66" s="306" t="s">
        <v>27</v>
      </c>
      <c r="AN66" s="306"/>
      <c r="AO66" s="270"/>
      <c r="AP66" s="271"/>
      <c r="AQ66" s="271"/>
      <c r="AR66" s="271"/>
      <c r="AS66" s="272"/>
      <c r="AT66" s="278" t="s">
        <v>29</v>
      </c>
      <c r="AU66" s="309"/>
      <c r="AV66" s="309"/>
      <c r="AW66" s="310"/>
      <c r="AX66" s="270"/>
      <c r="AY66" s="271"/>
      <c r="AZ66" s="271"/>
      <c r="BA66" s="271"/>
      <c r="BB66" s="272"/>
      <c r="BC66" s="270"/>
      <c r="BD66" s="271"/>
      <c r="BE66" s="271"/>
      <c r="BF66" s="271"/>
      <c r="BG66" s="272"/>
      <c r="BH66" s="298" t="s">
        <v>28</v>
      </c>
      <c r="BI66" s="299"/>
      <c r="BJ66" s="304" t="s">
        <v>40</v>
      </c>
      <c r="BK66" s="304"/>
      <c r="BL66" s="304"/>
      <c r="BM66" s="304"/>
      <c r="BN66" s="304"/>
      <c r="BO66" s="304"/>
      <c r="BP66" s="304"/>
      <c r="BQ66" s="304"/>
      <c r="BR66" s="304"/>
      <c r="BS66" s="305"/>
      <c r="BT66" s="93" t="s">
        <v>121</v>
      </c>
      <c r="BU66" s="93"/>
      <c r="BV66" s="93"/>
      <c r="BW66" s="93"/>
      <c r="BX66" s="93"/>
      <c r="BY66" s="93"/>
    </row>
    <row r="67" spans="1:77" ht="20.25" customHeight="1">
      <c r="A67" s="337"/>
      <c r="B67" s="270"/>
      <c r="C67" s="271"/>
      <c r="D67" s="271"/>
      <c r="E67" s="271"/>
      <c r="F67" s="272"/>
      <c r="G67" s="270"/>
      <c r="H67" s="271"/>
      <c r="I67" s="271"/>
      <c r="J67" s="272"/>
      <c r="K67" s="270"/>
      <c r="L67" s="271"/>
      <c r="M67" s="271"/>
      <c r="N67" s="271"/>
      <c r="O67" s="271"/>
      <c r="P67" s="270"/>
      <c r="Q67" s="271"/>
      <c r="R67" s="271"/>
      <c r="S67" s="271"/>
      <c r="T67" s="271"/>
      <c r="U67" s="270"/>
      <c r="V67" s="271"/>
      <c r="W67" s="271"/>
      <c r="X67" s="270"/>
      <c r="Y67" s="271"/>
      <c r="Z67" s="271"/>
      <c r="AA67" s="271"/>
      <c r="AB67" s="271"/>
      <c r="AC67" s="272"/>
      <c r="AD67" s="270"/>
      <c r="AE67" s="271"/>
      <c r="AF67" s="271"/>
      <c r="AG67" s="270"/>
      <c r="AH67" s="271"/>
      <c r="AI67" s="271"/>
      <c r="AJ67" s="271"/>
      <c r="AK67" s="271"/>
      <c r="AL67" s="273"/>
      <c r="AM67" s="307"/>
      <c r="AN67" s="307"/>
      <c r="AO67" s="270"/>
      <c r="AP67" s="271"/>
      <c r="AQ67" s="271"/>
      <c r="AR67" s="271"/>
      <c r="AS67" s="272"/>
      <c r="AT67" s="270"/>
      <c r="AU67" s="271"/>
      <c r="AV67" s="271"/>
      <c r="AW67" s="272"/>
      <c r="AX67" s="270"/>
      <c r="AY67" s="271"/>
      <c r="AZ67" s="271"/>
      <c r="BA67" s="271"/>
      <c r="BB67" s="272"/>
      <c r="BC67" s="270"/>
      <c r="BD67" s="271"/>
      <c r="BE67" s="271"/>
      <c r="BF67" s="271"/>
      <c r="BG67" s="272"/>
      <c r="BH67" s="300"/>
      <c r="BI67" s="301"/>
      <c r="BJ67" s="276"/>
      <c r="BK67" s="277"/>
      <c r="BL67" s="277"/>
      <c r="BM67" s="277"/>
      <c r="BN67" s="277"/>
      <c r="BO67" s="277"/>
      <c r="BP67" s="277"/>
      <c r="BQ67" s="277"/>
      <c r="BR67" s="277"/>
      <c r="BS67" s="277"/>
      <c r="BT67" s="278" t="s">
        <v>12</v>
      </c>
      <c r="BU67" s="279"/>
      <c r="BV67" s="279"/>
      <c r="BW67" s="279"/>
      <c r="BX67" s="279"/>
      <c r="BY67" s="280"/>
    </row>
    <row r="68" spans="1:77" ht="20.25" customHeight="1">
      <c r="A68" s="337"/>
      <c r="B68" s="270"/>
      <c r="C68" s="271"/>
      <c r="D68" s="271"/>
      <c r="E68" s="271"/>
      <c r="F68" s="272"/>
      <c r="G68" s="270"/>
      <c r="H68" s="271"/>
      <c r="I68" s="271"/>
      <c r="J68" s="272"/>
      <c r="K68" s="270"/>
      <c r="L68" s="271"/>
      <c r="M68" s="271"/>
      <c r="N68" s="271"/>
      <c r="O68" s="271"/>
      <c r="P68" s="270"/>
      <c r="Q68" s="271"/>
      <c r="R68" s="271"/>
      <c r="S68" s="271"/>
      <c r="T68" s="271"/>
      <c r="U68" s="270"/>
      <c r="V68" s="271"/>
      <c r="W68" s="271"/>
      <c r="X68" s="270"/>
      <c r="Y68" s="271"/>
      <c r="Z68" s="271"/>
      <c r="AA68" s="271"/>
      <c r="AB68" s="271"/>
      <c r="AC68" s="272"/>
      <c r="AD68" s="270"/>
      <c r="AE68" s="271"/>
      <c r="AF68" s="271"/>
      <c r="AG68" s="270"/>
      <c r="AH68" s="271"/>
      <c r="AI68" s="271"/>
      <c r="AJ68" s="271"/>
      <c r="AK68" s="271"/>
      <c r="AL68" s="273"/>
      <c r="AM68" s="307"/>
      <c r="AN68" s="307"/>
      <c r="AO68" s="270"/>
      <c r="AP68" s="271"/>
      <c r="AQ68" s="271"/>
      <c r="AR68" s="271"/>
      <c r="AS68" s="272"/>
      <c r="AT68" s="270"/>
      <c r="AU68" s="271"/>
      <c r="AV68" s="271"/>
      <c r="AW68" s="272"/>
      <c r="AX68" s="270"/>
      <c r="AY68" s="271"/>
      <c r="AZ68" s="271"/>
      <c r="BA68" s="271"/>
      <c r="BB68" s="272"/>
      <c r="BC68" s="270"/>
      <c r="BD68" s="271"/>
      <c r="BE68" s="271"/>
      <c r="BF68" s="271"/>
      <c r="BG68" s="272"/>
      <c r="BH68" s="300"/>
      <c r="BI68" s="301"/>
      <c r="BJ68" s="276"/>
      <c r="BK68" s="277"/>
      <c r="BL68" s="277"/>
      <c r="BM68" s="277"/>
      <c r="BN68" s="277"/>
      <c r="BO68" s="277"/>
      <c r="BP68" s="277"/>
      <c r="BQ68" s="277"/>
      <c r="BR68" s="277"/>
      <c r="BS68" s="277"/>
      <c r="BT68" s="95"/>
      <c r="BU68" s="95"/>
      <c r="BV68" s="95"/>
      <c r="BW68" s="95"/>
      <c r="BX68" s="95"/>
      <c r="BY68" s="95"/>
    </row>
    <row r="69" spans="1:77" ht="10.5" customHeight="1">
      <c r="A69" s="337"/>
      <c r="B69" s="117"/>
      <c r="C69" s="118"/>
      <c r="D69" s="118"/>
      <c r="E69" s="118"/>
      <c r="F69" s="119"/>
      <c r="G69" s="117"/>
      <c r="H69" s="118"/>
      <c r="I69" s="118"/>
      <c r="J69" s="119"/>
      <c r="K69" s="117"/>
      <c r="L69" s="118"/>
      <c r="M69" s="118"/>
      <c r="N69" s="118"/>
      <c r="O69" s="119"/>
      <c r="P69" s="117"/>
      <c r="Q69" s="118"/>
      <c r="R69" s="118"/>
      <c r="S69" s="118"/>
      <c r="T69" s="119"/>
      <c r="U69" s="117"/>
      <c r="V69" s="118"/>
      <c r="W69" s="119"/>
      <c r="X69" s="117"/>
      <c r="Y69" s="118"/>
      <c r="Z69" s="118"/>
      <c r="AA69" s="118"/>
      <c r="AB69" s="118"/>
      <c r="AC69" s="119"/>
      <c r="AD69" s="117"/>
      <c r="AE69" s="118"/>
      <c r="AF69" s="119"/>
      <c r="AG69" s="117"/>
      <c r="AH69" s="118"/>
      <c r="AI69" s="118"/>
      <c r="AJ69" s="118"/>
      <c r="AK69" s="118"/>
      <c r="AL69" s="265"/>
      <c r="AM69" s="307"/>
      <c r="AN69" s="307"/>
      <c r="AO69" s="285" t="s">
        <v>67</v>
      </c>
      <c r="AP69" s="286"/>
      <c r="AQ69" s="286"/>
      <c r="AR69" s="286"/>
      <c r="AS69" s="287"/>
      <c r="AT69" s="288"/>
      <c r="AU69" s="289"/>
      <c r="AV69" s="289"/>
      <c r="AW69" s="290"/>
      <c r="AX69" s="117"/>
      <c r="AY69" s="118"/>
      <c r="AZ69" s="118"/>
      <c r="BA69" s="118"/>
      <c r="BB69" s="119"/>
      <c r="BC69" s="117"/>
      <c r="BD69" s="118"/>
      <c r="BE69" s="118"/>
      <c r="BF69" s="118"/>
      <c r="BG69" s="119"/>
      <c r="BH69" s="300"/>
      <c r="BI69" s="301"/>
      <c r="BJ69" s="294"/>
      <c r="BK69" s="294"/>
      <c r="BL69" s="294"/>
      <c r="BM69" s="294"/>
      <c r="BN69" s="294"/>
      <c r="BO69" s="294"/>
      <c r="BP69" s="294"/>
      <c r="BQ69" s="294"/>
      <c r="BR69" s="294"/>
      <c r="BS69" s="295"/>
      <c r="BT69" s="117"/>
      <c r="BU69" s="118"/>
      <c r="BV69" s="118"/>
      <c r="BW69" s="118"/>
      <c r="BX69" s="118"/>
      <c r="BY69" s="119"/>
    </row>
    <row r="70" spans="1:77" ht="10.5" customHeight="1">
      <c r="A70" s="337"/>
      <c r="B70" s="123"/>
      <c r="C70" s="124"/>
      <c r="D70" s="124"/>
      <c r="E70" s="124"/>
      <c r="F70" s="125"/>
      <c r="G70" s="123"/>
      <c r="H70" s="124"/>
      <c r="I70" s="124"/>
      <c r="J70" s="125"/>
      <c r="K70" s="123"/>
      <c r="L70" s="124"/>
      <c r="M70" s="124"/>
      <c r="N70" s="124"/>
      <c r="O70" s="125"/>
      <c r="P70" s="123"/>
      <c r="Q70" s="124"/>
      <c r="R70" s="124"/>
      <c r="S70" s="124"/>
      <c r="T70" s="125"/>
      <c r="U70" s="123"/>
      <c r="V70" s="124"/>
      <c r="W70" s="125"/>
      <c r="X70" s="123"/>
      <c r="Y70" s="124"/>
      <c r="Z70" s="124"/>
      <c r="AA70" s="124"/>
      <c r="AB70" s="124"/>
      <c r="AC70" s="125"/>
      <c r="AD70" s="123"/>
      <c r="AE70" s="124"/>
      <c r="AF70" s="125"/>
      <c r="AG70" s="123"/>
      <c r="AH70" s="124"/>
      <c r="AI70" s="124"/>
      <c r="AJ70" s="124"/>
      <c r="AK70" s="124"/>
      <c r="AL70" s="266"/>
      <c r="AM70" s="308"/>
      <c r="AN70" s="308"/>
      <c r="AO70" s="282" t="s">
        <v>63</v>
      </c>
      <c r="AP70" s="283"/>
      <c r="AQ70" s="283"/>
      <c r="AR70" s="283"/>
      <c r="AS70" s="284"/>
      <c r="AT70" s="291"/>
      <c r="AU70" s="292"/>
      <c r="AV70" s="292"/>
      <c r="AW70" s="293"/>
      <c r="AX70" s="123"/>
      <c r="AY70" s="124"/>
      <c r="AZ70" s="124"/>
      <c r="BA70" s="124"/>
      <c r="BB70" s="125"/>
      <c r="BC70" s="123"/>
      <c r="BD70" s="124"/>
      <c r="BE70" s="124"/>
      <c r="BF70" s="124"/>
      <c r="BG70" s="125"/>
      <c r="BH70" s="300"/>
      <c r="BI70" s="301"/>
      <c r="BJ70" s="296"/>
      <c r="BK70" s="296"/>
      <c r="BL70" s="296"/>
      <c r="BM70" s="296"/>
      <c r="BN70" s="296"/>
      <c r="BO70" s="296"/>
      <c r="BP70" s="296"/>
      <c r="BQ70" s="296"/>
      <c r="BR70" s="296"/>
      <c r="BS70" s="297"/>
      <c r="BT70" s="123"/>
      <c r="BU70" s="124"/>
      <c r="BV70" s="124"/>
      <c r="BW70" s="124"/>
      <c r="BX70" s="124"/>
      <c r="BY70" s="125"/>
    </row>
    <row r="71" spans="1:77" ht="10.5" customHeight="1">
      <c r="A71" s="337"/>
      <c r="B71" s="260" t="s">
        <v>116</v>
      </c>
      <c r="C71" s="261"/>
      <c r="D71" s="261"/>
      <c r="E71" s="261"/>
      <c r="F71" s="262"/>
      <c r="G71" s="172"/>
      <c r="H71" s="172"/>
      <c r="I71" s="172"/>
      <c r="J71" s="172"/>
      <c r="K71" s="172"/>
      <c r="L71" s="172"/>
      <c r="M71" s="172"/>
      <c r="N71" s="172"/>
      <c r="O71" s="172"/>
      <c r="P71" s="172"/>
      <c r="Q71" s="172"/>
      <c r="R71" s="172"/>
      <c r="S71" s="172"/>
      <c r="T71" s="172"/>
      <c r="U71" s="165"/>
      <c r="V71" s="165"/>
      <c r="W71" s="165"/>
      <c r="X71" s="172"/>
      <c r="Y71" s="172"/>
      <c r="Z71" s="172"/>
      <c r="AA71" s="172"/>
      <c r="AB71" s="172"/>
      <c r="AC71" s="172"/>
      <c r="AD71" s="165"/>
      <c r="AE71" s="165"/>
      <c r="AF71" s="165"/>
      <c r="AG71" s="172"/>
      <c r="AH71" s="172"/>
      <c r="AI71" s="172"/>
      <c r="AJ71" s="172"/>
      <c r="AK71" s="172"/>
      <c r="AL71" s="263"/>
      <c r="AM71" s="233" t="s">
        <v>68</v>
      </c>
      <c r="AN71" s="234"/>
      <c r="AO71" s="234"/>
      <c r="AP71" s="234"/>
      <c r="AQ71" s="234"/>
      <c r="AR71" s="234"/>
      <c r="AS71" s="234"/>
      <c r="AT71" s="237"/>
      <c r="AU71" s="237"/>
      <c r="AV71" s="237"/>
      <c r="AW71" s="237"/>
      <c r="AX71" s="274" t="s">
        <v>86</v>
      </c>
      <c r="AY71" s="274"/>
      <c r="AZ71" s="274"/>
      <c r="BA71" s="274"/>
      <c r="BB71" s="274"/>
      <c r="BC71" s="274" t="s">
        <v>115</v>
      </c>
      <c r="BD71" s="274"/>
      <c r="BE71" s="274"/>
      <c r="BF71" s="274"/>
      <c r="BG71" s="274"/>
      <c r="BH71" s="300"/>
      <c r="BI71" s="301"/>
      <c r="BJ71" s="184" t="s">
        <v>39</v>
      </c>
      <c r="BK71" s="184"/>
      <c r="BL71" s="184"/>
      <c r="BM71" s="184"/>
      <c r="BN71" s="184"/>
      <c r="BO71" s="184"/>
      <c r="BP71" s="184"/>
      <c r="BQ71" s="184"/>
      <c r="BR71" s="184"/>
      <c r="BS71" s="184"/>
      <c r="BT71" s="281" t="s">
        <v>87</v>
      </c>
      <c r="BU71" s="103"/>
      <c r="BV71" s="103"/>
      <c r="BW71" s="103"/>
      <c r="BX71" s="103"/>
      <c r="BY71" s="104"/>
    </row>
    <row r="72" spans="1:77" ht="10.5" customHeight="1">
      <c r="A72" s="338"/>
      <c r="B72" s="267" t="s">
        <v>63</v>
      </c>
      <c r="C72" s="268"/>
      <c r="D72" s="268"/>
      <c r="E72" s="268"/>
      <c r="F72" s="269"/>
      <c r="G72" s="173"/>
      <c r="H72" s="173"/>
      <c r="I72" s="173"/>
      <c r="J72" s="173"/>
      <c r="K72" s="173"/>
      <c r="L72" s="173"/>
      <c r="M72" s="173"/>
      <c r="N72" s="173"/>
      <c r="O72" s="173"/>
      <c r="P72" s="173"/>
      <c r="Q72" s="173"/>
      <c r="R72" s="173"/>
      <c r="S72" s="173"/>
      <c r="T72" s="173"/>
      <c r="U72" s="166"/>
      <c r="V72" s="166"/>
      <c r="W72" s="166"/>
      <c r="X72" s="173"/>
      <c r="Y72" s="173"/>
      <c r="Z72" s="173"/>
      <c r="AA72" s="173"/>
      <c r="AB72" s="173"/>
      <c r="AC72" s="173"/>
      <c r="AD72" s="166"/>
      <c r="AE72" s="166"/>
      <c r="AF72" s="166"/>
      <c r="AG72" s="173"/>
      <c r="AH72" s="173"/>
      <c r="AI72" s="173"/>
      <c r="AJ72" s="173"/>
      <c r="AK72" s="173"/>
      <c r="AL72" s="264"/>
      <c r="AM72" s="235"/>
      <c r="AN72" s="236"/>
      <c r="AO72" s="236"/>
      <c r="AP72" s="236"/>
      <c r="AQ72" s="236"/>
      <c r="AR72" s="236"/>
      <c r="AS72" s="236"/>
      <c r="AT72" s="238"/>
      <c r="AU72" s="238"/>
      <c r="AV72" s="238"/>
      <c r="AW72" s="238"/>
      <c r="AX72" s="275"/>
      <c r="AY72" s="275"/>
      <c r="AZ72" s="275"/>
      <c r="BA72" s="275"/>
      <c r="BB72" s="275"/>
      <c r="BC72" s="275"/>
      <c r="BD72" s="275"/>
      <c r="BE72" s="275"/>
      <c r="BF72" s="275"/>
      <c r="BG72" s="275"/>
      <c r="BH72" s="302"/>
      <c r="BI72" s="303"/>
      <c r="BJ72" s="185"/>
      <c r="BK72" s="185"/>
      <c r="BL72" s="185"/>
      <c r="BM72" s="185"/>
      <c r="BN72" s="185"/>
      <c r="BO72" s="185"/>
      <c r="BP72" s="185"/>
      <c r="BQ72" s="185"/>
      <c r="BR72" s="185"/>
      <c r="BS72" s="185"/>
      <c r="BT72" s="105"/>
      <c r="BU72" s="106"/>
      <c r="BV72" s="106"/>
      <c r="BW72" s="106"/>
      <c r="BX72" s="106"/>
      <c r="BY72" s="107"/>
    </row>
    <row r="73" spans="1:77" ht="13.5" customHeight="1">
      <c r="A73" s="221" t="s">
        <v>64</v>
      </c>
      <c r="B73" s="221"/>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1"/>
    </row>
    <row r="74" spans="1:77" ht="10.5" customHeight="1">
      <c r="A74" s="222"/>
      <c r="B74" s="222"/>
      <c r="C74" s="222"/>
      <c r="D74" s="222"/>
      <c r="E74" s="222"/>
      <c r="F74" s="222"/>
      <c r="G74" s="222"/>
      <c r="H74" s="222"/>
      <c r="I74" s="222"/>
      <c r="J74" s="222"/>
      <c r="K74" s="222"/>
      <c r="L74" s="222"/>
      <c r="M74" s="222"/>
      <c r="N74" s="222"/>
      <c r="O74" s="222"/>
      <c r="P74" s="222"/>
      <c r="Q74" s="222"/>
      <c r="R74" s="222"/>
      <c r="S74" s="222"/>
      <c r="T74" s="222"/>
      <c r="U74" s="222"/>
      <c r="V74" s="222"/>
      <c r="W74" s="222"/>
      <c r="X74" s="222"/>
      <c r="Y74" s="222"/>
      <c r="Z74" s="222"/>
    </row>
    <row r="75" spans="1:77" ht="13.5" customHeight="1">
      <c r="A75" s="223" t="s">
        <v>30</v>
      </c>
      <c r="B75" s="224"/>
      <c r="C75" s="224"/>
      <c r="D75" s="224"/>
      <c r="E75" s="224"/>
      <c r="F75" s="224"/>
      <c r="G75" s="224"/>
      <c r="H75" s="225"/>
      <c r="I75" s="223" t="s">
        <v>31</v>
      </c>
      <c r="J75" s="224"/>
      <c r="K75" s="225"/>
      <c r="L75" s="223" t="s">
        <v>32</v>
      </c>
      <c r="M75" s="224"/>
      <c r="N75" s="225"/>
      <c r="O75" s="232" t="s">
        <v>69</v>
      </c>
      <c r="P75" s="232"/>
      <c r="Q75" s="232"/>
      <c r="R75" s="232"/>
      <c r="S75" s="232"/>
      <c r="T75" s="232"/>
      <c r="U75" s="232" t="s">
        <v>17</v>
      </c>
      <c r="V75" s="232"/>
      <c r="W75" s="232"/>
      <c r="X75" s="232"/>
      <c r="Y75" s="232"/>
      <c r="Z75" s="232"/>
      <c r="AA75" s="254" t="s">
        <v>55</v>
      </c>
      <c r="AB75" s="255"/>
      <c r="AC75" s="256"/>
      <c r="AD75" s="257" t="s">
        <v>57</v>
      </c>
      <c r="AE75" s="258"/>
      <c r="AF75" s="259"/>
      <c r="AG75" s="220" t="s">
        <v>70</v>
      </c>
      <c r="AH75" s="220"/>
      <c r="AI75" s="220"/>
      <c r="AJ75" s="220" t="s">
        <v>71</v>
      </c>
      <c r="AK75" s="220"/>
      <c r="AL75" s="220"/>
      <c r="AM75" s="220" t="s">
        <v>72</v>
      </c>
      <c r="AN75" s="220"/>
      <c r="AO75" s="220"/>
      <c r="AP75" s="220"/>
      <c r="AQ75" s="220"/>
      <c r="AR75" s="220"/>
      <c r="AS75" s="220" t="s">
        <v>73</v>
      </c>
      <c r="AT75" s="220"/>
      <c r="AU75" s="220"/>
      <c r="AV75" s="220"/>
      <c r="AW75" s="220"/>
      <c r="AX75" s="220"/>
      <c r="AY75" s="220" t="s">
        <v>74</v>
      </c>
      <c r="AZ75" s="220"/>
      <c r="BA75" s="220"/>
      <c r="BB75" s="220"/>
      <c r="BC75" s="220"/>
      <c r="BD75" s="220"/>
      <c r="BE75" s="220" t="s">
        <v>75</v>
      </c>
      <c r="BF75" s="220"/>
      <c r="BG75" s="220"/>
      <c r="BH75" s="220" t="s">
        <v>76</v>
      </c>
      <c r="BI75" s="220"/>
      <c r="BJ75" s="220"/>
      <c r="BK75" s="220"/>
      <c r="BL75" s="220"/>
      <c r="BM75" s="220"/>
      <c r="BN75" s="135" t="s">
        <v>77</v>
      </c>
      <c r="BO75" s="136"/>
      <c r="BP75" s="136"/>
      <c r="BQ75" s="136"/>
      <c r="BR75" s="136"/>
      <c r="BS75" s="137"/>
      <c r="BT75" s="239" t="s">
        <v>123</v>
      </c>
      <c r="BU75" s="239"/>
      <c r="BV75" s="239"/>
      <c r="BW75" s="239"/>
      <c r="BX75" s="239"/>
      <c r="BY75" s="239"/>
    </row>
    <row r="76" spans="1:77" ht="10.5" customHeight="1">
      <c r="A76" s="226"/>
      <c r="B76" s="227"/>
      <c r="C76" s="227"/>
      <c r="D76" s="227"/>
      <c r="E76" s="227"/>
      <c r="F76" s="227"/>
      <c r="G76" s="227"/>
      <c r="H76" s="228"/>
      <c r="I76" s="226"/>
      <c r="J76" s="227"/>
      <c r="K76" s="228"/>
      <c r="L76" s="226"/>
      <c r="M76" s="227"/>
      <c r="N76" s="228"/>
      <c r="O76" s="242" t="s">
        <v>122</v>
      </c>
      <c r="P76" s="242"/>
      <c r="Q76" s="242"/>
      <c r="R76" s="242"/>
      <c r="S76" s="242"/>
      <c r="T76" s="242"/>
      <c r="U76" s="242" t="s">
        <v>33</v>
      </c>
      <c r="V76" s="242"/>
      <c r="W76" s="242"/>
      <c r="X76" s="242"/>
      <c r="Y76" s="242"/>
      <c r="Z76" s="242"/>
      <c r="AA76" s="208"/>
      <c r="AB76" s="209"/>
      <c r="AC76" s="210"/>
      <c r="AD76" s="214"/>
      <c r="AE76" s="215"/>
      <c r="AF76" s="216"/>
      <c r="AG76" s="159" t="s">
        <v>34</v>
      </c>
      <c r="AH76" s="244"/>
      <c r="AI76" s="245"/>
      <c r="AJ76" s="250" t="s">
        <v>35</v>
      </c>
      <c r="AK76" s="250"/>
      <c r="AL76" s="250"/>
      <c r="AM76" s="252" t="s">
        <v>83</v>
      </c>
      <c r="AN76" s="252"/>
      <c r="AO76" s="252"/>
      <c r="AP76" s="252"/>
      <c r="AQ76" s="252"/>
      <c r="AR76" s="252"/>
      <c r="AS76" s="202" t="s">
        <v>36</v>
      </c>
      <c r="AT76" s="203"/>
      <c r="AU76" s="203"/>
      <c r="AV76" s="203"/>
      <c r="AW76" s="203"/>
      <c r="AX76" s="204"/>
      <c r="AY76" s="252" t="s">
        <v>84</v>
      </c>
      <c r="AZ76" s="252"/>
      <c r="BA76" s="252"/>
      <c r="BB76" s="252"/>
      <c r="BC76" s="252"/>
      <c r="BD76" s="252"/>
      <c r="BE76" s="208" t="s">
        <v>37</v>
      </c>
      <c r="BF76" s="209"/>
      <c r="BG76" s="210"/>
      <c r="BH76" s="252" t="s">
        <v>85</v>
      </c>
      <c r="BI76" s="252"/>
      <c r="BJ76" s="252"/>
      <c r="BK76" s="252"/>
      <c r="BL76" s="252"/>
      <c r="BM76" s="252"/>
      <c r="BN76" s="202" t="s">
        <v>38</v>
      </c>
      <c r="BO76" s="203"/>
      <c r="BP76" s="203"/>
      <c r="BQ76" s="203"/>
      <c r="BR76" s="203"/>
      <c r="BS76" s="204"/>
      <c r="BT76" s="240"/>
      <c r="BU76" s="240"/>
      <c r="BV76" s="240"/>
      <c r="BW76" s="240"/>
      <c r="BX76" s="240"/>
      <c r="BY76" s="240"/>
    </row>
    <row r="77" spans="1:77" ht="10.5" customHeight="1">
      <c r="A77" s="226"/>
      <c r="B77" s="227"/>
      <c r="C77" s="227"/>
      <c r="D77" s="227"/>
      <c r="E77" s="227"/>
      <c r="F77" s="227"/>
      <c r="G77" s="227"/>
      <c r="H77" s="228"/>
      <c r="I77" s="226"/>
      <c r="J77" s="227"/>
      <c r="K77" s="228"/>
      <c r="L77" s="226"/>
      <c r="M77" s="227"/>
      <c r="N77" s="228"/>
      <c r="O77" s="242"/>
      <c r="P77" s="242"/>
      <c r="Q77" s="242"/>
      <c r="R77" s="242"/>
      <c r="S77" s="242"/>
      <c r="T77" s="242"/>
      <c r="U77" s="242"/>
      <c r="V77" s="242"/>
      <c r="W77" s="242"/>
      <c r="X77" s="242"/>
      <c r="Y77" s="242"/>
      <c r="Z77" s="242"/>
      <c r="AA77" s="208" t="s">
        <v>56</v>
      </c>
      <c r="AB77" s="209"/>
      <c r="AC77" s="210"/>
      <c r="AD77" s="214" t="s">
        <v>58</v>
      </c>
      <c r="AE77" s="215"/>
      <c r="AF77" s="216"/>
      <c r="AG77" s="246"/>
      <c r="AH77" s="244"/>
      <c r="AI77" s="245"/>
      <c r="AJ77" s="250"/>
      <c r="AK77" s="250"/>
      <c r="AL77" s="250"/>
      <c r="AM77" s="252"/>
      <c r="AN77" s="252"/>
      <c r="AO77" s="252"/>
      <c r="AP77" s="252"/>
      <c r="AQ77" s="252"/>
      <c r="AR77" s="252"/>
      <c r="AS77" s="202"/>
      <c r="AT77" s="203"/>
      <c r="AU77" s="203"/>
      <c r="AV77" s="203"/>
      <c r="AW77" s="203"/>
      <c r="AX77" s="204"/>
      <c r="AY77" s="252"/>
      <c r="AZ77" s="252"/>
      <c r="BA77" s="252"/>
      <c r="BB77" s="252"/>
      <c r="BC77" s="252"/>
      <c r="BD77" s="252"/>
      <c r="BE77" s="208"/>
      <c r="BF77" s="209"/>
      <c r="BG77" s="210"/>
      <c r="BH77" s="252"/>
      <c r="BI77" s="252"/>
      <c r="BJ77" s="252"/>
      <c r="BK77" s="252"/>
      <c r="BL77" s="252"/>
      <c r="BM77" s="252"/>
      <c r="BN77" s="202"/>
      <c r="BO77" s="203"/>
      <c r="BP77" s="203"/>
      <c r="BQ77" s="203"/>
      <c r="BR77" s="203"/>
      <c r="BS77" s="204"/>
      <c r="BT77" s="240"/>
      <c r="BU77" s="240"/>
      <c r="BV77" s="240"/>
      <c r="BW77" s="240"/>
      <c r="BX77" s="240"/>
      <c r="BY77" s="240"/>
    </row>
    <row r="78" spans="1:77" ht="10.5" customHeight="1">
      <c r="A78" s="229"/>
      <c r="B78" s="230"/>
      <c r="C78" s="230"/>
      <c r="D78" s="230"/>
      <c r="E78" s="230"/>
      <c r="F78" s="230"/>
      <c r="G78" s="230"/>
      <c r="H78" s="231"/>
      <c r="I78" s="229"/>
      <c r="J78" s="230"/>
      <c r="K78" s="231"/>
      <c r="L78" s="229"/>
      <c r="M78" s="230"/>
      <c r="N78" s="231"/>
      <c r="O78" s="243"/>
      <c r="P78" s="243"/>
      <c r="Q78" s="243"/>
      <c r="R78" s="243"/>
      <c r="S78" s="243"/>
      <c r="T78" s="243"/>
      <c r="U78" s="243"/>
      <c r="V78" s="243"/>
      <c r="W78" s="243"/>
      <c r="X78" s="243"/>
      <c r="Y78" s="243"/>
      <c r="Z78" s="243"/>
      <c r="AA78" s="211"/>
      <c r="AB78" s="212"/>
      <c r="AC78" s="213"/>
      <c r="AD78" s="217"/>
      <c r="AE78" s="218"/>
      <c r="AF78" s="219"/>
      <c r="AG78" s="247"/>
      <c r="AH78" s="248"/>
      <c r="AI78" s="249"/>
      <c r="AJ78" s="251"/>
      <c r="AK78" s="251"/>
      <c r="AL78" s="251"/>
      <c r="AM78" s="253"/>
      <c r="AN78" s="253"/>
      <c r="AO78" s="253"/>
      <c r="AP78" s="253"/>
      <c r="AQ78" s="253"/>
      <c r="AR78" s="253"/>
      <c r="AS78" s="205"/>
      <c r="AT78" s="206"/>
      <c r="AU78" s="206"/>
      <c r="AV78" s="206"/>
      <c r="AW78" s="206"/>
      <c r="AX78" s="207"/>
      <c r="AY78" s="253"/>
      <c r="AZ78" s="253"/>
      <c r="BA78" s="253"/>
      <c r="BB78" s="253"/>
      <c r="BC78" s="253"/>
      <c r="BD78" s="253"/>
      <c r="BE78" s="211"/>
      <c r="BF78" s="212"/>
      <c r="BG78" s="213"/>
      <c r="BH78" s="253"/>
      <c r="BI78" s="253"/>
      <c r="BJ78" s="253"/>
      <c r="BK78" s="253"/>
      <c r="BL78" s="253"/>
      <c r="BM78" s="253"/>
      <c r="BN78" s="205"/>
      <c r="BO78" s="206"/>
      <c r="BP78" s="206"/>
      <c r="BQ78" s="206"/>
      <c r="BR78" s="206"/>
      <c r="BS78" s="207"/>
      <c r="BT78" s="241"/>
      <c r="BU78" s="241"/>
      <c r="BV78" s="241"/>
      <c r="BW78" s="241"/>
      <c r="BX78" s="241"/>
      <c r="BY78" s="241"/>
    </row>
    <row r="79" spans="1:77" ht="10.5" customHeight="1">
      <c r="A79" s="172"/>
      <c r="B79" s="172"/>
      <c r="C79" s="172"/>
      <c r="D79" s="172"/>
      <c r="E79" s="172"/>
      <c r="F79" s="172"/>
      <c r="G79" s="172"/>
      <c r="H79" s="172"/>
      <c r="I79" s="172"/>
      <c r="J79" s="172"/>
      <c r="K79" s="172"/>
      <c r="L79" s="199" t="s">
        <v>41</v>
      </c>
      <c r="M79" s="200"/>
      <c r="N79" s="201"/>
      <c r="O79" s="195" t="s">
        <v>12</v>
      </c>
      <c r="P79" s="195"/>
      <c r="Q79" s="195"/>
      <c r="R79" s="195"/>
      <c r="S79" s="195"/>
      <c r="T79" s="195"/>
      <c r="U79" s="195" t="s">
        <v>12</v>
      </c>
      <c r="V79" s="195"/>
      <c r="W79" s="195"/>
      <c r="X79" s="195"/>
      <c r="Y79" s="195"/>
      <c r="Z79" s="195"/>
      <c r="AA79" s="195"/>
      <c r="AB79" s="195"/>
      <c r="AC79" s="195"/>
      <c r="AD79" s="195" t="s">
        <v>42</v>
      </c>
      <c r="AE79" s="195"/>
      <c r="AF79" s="195"/>
      <c r="AG79" s="197"/>
      <c r="AH79" s="197"/>
      <c r="AI79" s="197"/>
      <c r="AJ79" s="3"/>
      <c r="AK79" s="4"/>
      <c r="AL79" s="5" t="s">
        <v>15</v>
      </c>
      <c r="AM79" s="195" t="s">
        <v>12</v>
      </c>
      <c r="AN79" s="195"/>
      <c r="AO79" s="195"/>
      <c r="AP79" s="195"/>
      <c r="AQ79" s="195"/>
      <c r="AR79" s="195"/>
      <c r="AS79" s="195" t="s">
        <v>12</v>
      </c>
      <c r="AT79" s="195"/>
      <c r="AU79" s="195"/>
      <c r="AV79" s="195"/>
      <c r="AW79" s="195"/>
      <c r="AX79" s="195"/>
      <c r="AY79" s="195" t="s">
        <v>12</v>
      </c>
      <c r="AZ79" s="195"/>
      <c r="BA79" s="195"/>
      <c r="BB79" s="195"/>
      <c r="BC79" s="195"/>
      <c r="BD79" s="195"/>
      <c r="BE79" s="195" t="s">
        <v>43</v>
      </c>
      <c r="BF79" s="195"/>
      <c r="BG79" s="195"/>
      <c r="BH79" s="195" t="s">
        <v>12</v>
      </c>
      <c r="BI79" s="195"/>
      <c r="BJ79" s="195"/>
      <c r="BK79" s="195"/>
      <c r="BL79" s="195"/>
      <c r="BM79" s="195"/>
      <c r="BN79" s="195" t="s">
        <v>12</v>
      </c>
      <c r="BO79" s="195"/>
      <c r="BP79" s="195"/>
      <c r="BQ79" s="195"/>
      <c r="BR79" s="195"/>
      <c r="BS79" s="195"/>
      <c r="BT79" s="172"/>
      <c r="BU79" s="172"/>
      <c r="BV79" s="172"/>
      <c r="BW79" s="172"/>
      <c r="BX79" s="172"/>
      <c r="BY79" s="172"/>
    </row>
    <row r="80" spans="1:77" ht="10.5" customHeight="1">
      <c r="A80" s="173"/>
      <c r="B80" s="173"/>
      <c r="C80" s="173"/>
      <c r="D80" s="173"/>
      <c r="E80" s="173"/>
      <c r="F80" s="173"/>
      <c r="G80" s="173"/>
      <c r="H80" s="173"/>
      <c r="I80" s="173"/>
      <c r="J80" s="173"/>
      <c r="K80" s="173"/>
      <c r="L80" s="123" t="s">
        <v>78</v>
      </c>
      <c r="M80" s="124"/>
      <c r="N80" s="125"/>
      <c r="O80" s="196"/>
      <c r="P80" s="196"/>
      <c r="Q80" s="196"/>
      <c r="R80" s="196"/>
      <c r="S80" s="196"/>
      <c r="T80" s="196"/>
      <c r="U80" s="196"/>
      <c r="V80" s="196"/>
      <c r="W80" s="196"/>
      <c r="X80" s="196"/>
      <c r="Y80" s="196"/>
      <c r="Z80" s="196"/>
      <c r="AA80" s="196"/>
      <c r="AB80" s="196"/>
      <c r="AC80" s="196"/>
      <c r="AD80" s="196"/>
      <c r="AE80" s="196"/>
      <c r="AF80" s="196"/>
      <c r="AG80" s="198"/>
      <c r="AH80" s="198"/>
      <c r="AI80" s="198"/>
      <c r="AJ80" s="192">
        <v>12</v>
      </c>
      <c r="AK80" s="193"/>
      <c r="AL80" s="194"/>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c r="BI80" s="196"/>
      <c r="BJ80" s="196"/>
      <c r="BK80" s="196"/>
      <c r="BL80" s="196"/>
      <c r="BM80" s="196"/>
      <c r="BN80" s="196"/>
      <c r="BO80" s="196"/>
      <c r="BP80" s="196"/>
      <c r="BQ80" s="196"/>
      <c r="BR80" s="196"/>
      <c r="BS80" s="196"/>
      <c r="BT80" s="173"/>
      <c r="BU80" s="173"/>
      <c r="BV80" s="173"/>
      <c r="BW80" s="173"/>
      <c r="BX80" s="173"/>
      <c r="BY80" s="173"/>
    </row>
    <row r="81" spans="1:77" ht="10.5" customHeight="1">
      <c r="A81" s="172"/>
      <c r="B81" s="172"/>
      <c r="C81" s="172"/>
      <c r="D81" s="172"/>
      <c r="E81" s="172"/>
      <c r="F81" s="172"/>
      <c r="G81" s="172"/>
      <c r="H81" s="172"/>
      <c r="I81" s="172"/>
      <c r="J81" s="172"/>
      <c r="K81" s="172"/>
      <c r="L81" s="117"/>
      <c r="M81" s="118"/>
      <c r="N81" s="119"/>
      <c r="O81" s="172"/>
      <c r="P81" s="172"/>
      <c r="Q81" s="172"/>
      <c r="R81" s="172"/>
      <c r="S81" s="172"/>
      <c r="T81" s="172"/>
      <c r="U81" s="172"/>
      <c r="V81" s="172"/>
      <c r="W81" s="172"/>
      <c r="X81" s="172"/>
      <c r="Y81" s="172"/>
      <c r="Z81" s="172"/>
      <c r="AA81" s="172"/>
      <c r="AB81" s="172"/>
      <c r="AC81" s="172"/>
      <c r="AD81" s="172"/>
      <c r="AE81" s="172"/>
      <c r="AF81" s="172"/>
      <c r="AG81" s="172"/>
      <c r="AH81" s="172"/>
      <c r="AI81" s="172"/>
      <c r="AJ81" s="3"/>
      <c r="AK81" s="4"/>
      <c r="AL81" s="16"/>
      <c r="AM81" s="172"/>
      <c r="AN81" s="172"/>
      <c r="AO81" s="172"/>
      <c r="AP81" s="172"/>
      <c r="AQ81" s="172"/>
      <c r="AR81" s="172"/>
      <c r="AS81" s="172"/>
      <c r="AT81" s="172"/>
      <c r="AU81" s="172"/>
      <c r="AV81" s="172"/>
      <c r="AW81" s="172"/>
      <c r="AX81" s="172"/>
      <c r="AY81" s="172"/>
      <c r="AZ81" s="172"/>
      <c r="BA81" s="172"/>
      <c r="BB81" s="172"/>
      <c r="BC81" s="172"/>
      <c r="BD81" s="172"/>
      <c r="BE81" s="172"/>
      <c r="BF81" s="172"/>
      <c r="BG81" s="172"/>
      <c r="BH81" s="172"/>
      <c r="BI81" s="172"/>
      <c r="BJ81" s="172"/>
      <c r="BK81" s="172"/>
      <c r="BL81" s="172"/>
      <c r="BM81" s="172"/>
      <c r="BN81" s="172"/>
      <c r="BO81" s="172"/>
      <c r="BP81" s="172"/>
      <c r="BQ81" s="172"/>
      <c r="BR81" s="172"/>
      <c r="BS81" s="172"/>
      <c r="BT81" s="172"/>
      <c r="BU81" s="172"/>
      <c r="BV81" s="172"/>
      <c r="BW81" s="172"/>
      <c r="BX81" s="172"/>
      <c r="BY81" s="172"/>
    </row>
    <row r="82" spans="1:77" ht="10.5" customHeight="1">
      <c r="A82" s="173"/>
      <c r="B82" s="173"/>
      <c r="C82" s="173"/>
      <c r="D82" s="173"/>
      <c r="E82" s="173"/>
      <c r="F82" s="173"/>
      <c r="G82" s="173"/>
      <c r="H82" s="173"/>
      <c r="I82" s="173"/>
      <c r="J82" s="173"/>
      <c r="K82" s="173"/>
      <c r="L82" s="123" t="s">
        <v>78</v>
      </c>
      <c r="M82" s="124"/>
      <c r="N82" s="125"/>
      <c r="O82" s="173"/>
      <c r="P82" s="173"/>
      <c r="Q82" s="173"/>
      <c r="R82" s="173"/>
      <c r="S82" s="173"/>
      <c r="T82" s="173"/>
      <c r="U82" s="173"/>
      <c r="V82" s="173"/>
      <c r="W82" s="173"/>
      <c r="X82" s="173"/>
      <c r="Y82" s="173"/>
      <c r="Z82" s="173"/>
      <c r="AA82" s="173"/>
      <c r="AB82" s="173"/>
      <c r="AC82" s="173"/>
      <c r="AD82" s="173"/>
      <c r="AE82" s="173"/>
      <c r="AF82" s="173"/>
      <c r="AG82" s="173"/>
      <c r="AH82" s="173"/>
      <c r="AI82" s="173"/>
      <c r="AJ82" s="192">
        <v>12</v>
      </c>
      <c r="AK82" s="193"/>
      <c r="AL82" s="194"/>
      <c r="AM82" s="173"/>
      <c r="AN82" s="173"/>
      <c r="AO82" s="173"/>
      <c r="AP82" s="173"/>
      <c r="AQ82" s="173"/>
      <c r="AR82" s="173"/>
      <c r="AS82" s="173"/>
      <c r="AT82" s="173"/>
      <c r="AU82" s="173"/>
      <c r="AV82" s="173"/>
      <c r="AW82" s="173"/>
      <c r="AX82" s="173"/>
      <c r="AY82" s="173"/>
      <c r="AZ82" s="173"/>
      <c r="BA82" s="173"/>
      <c r="BB82" s="173"/>
      <c r="BC82" s="173"/>
      <c r="BD82" s="173"/>
      <c r="BE82" s="173"/>
      <c r="BF82" s="173"/>
      <c r="BG82" s="173"/>
      <c r="BH82" s="173"/>
      <c r="BI82" s="173"/>
      <c r="BJ82" s="173"/>
      <c r="BK82" s="173"/>
      <c r="BL82" s="173"/>
      <c r="BM82" s="173"/>
      <c r="BN82" s="173"/>
      <c r="BO82" s="173"/>
      <c r="BP82" s="173"/>
      <c r="BQ82" s="173"/>
      <c r="BR82" s="173"/>
      <c r="BS82" s="173"/>
      <c r="BT82" s="173"/>
      <c r="BU82" s="173"/>
      <c r="BV82" s="173"/>
      <c r="BW82" s="173"/>
      <c r="BX82" s="173"/>
      <c r="BY82" s="173"/>
    </row>
    <row r="83" spans="1:77" ht="10.5" customHeight="1">
      <c r="A83" s="172"/>
      <c r="B83" s="172"/>
      <c r="C83" s="172"/>
      <c r="D83" s="172"/>
      <c r="E83" s="172"/>
      <c r="F83" s="172"/>
      <c r="G83" s="172"/>
      <c r="H83" s="172"/>
      <c r="I83" s="172"/>
      <c r="J83" s="172"/>
      <c r="K83" s="172"/>
      <c r="L83" s="117"/>
      <c r="M83" s="118"/>
      <c r="N83" s="119"/>
      <c r="O83" s="172"/>
      <c r="P83" s="172"/>
      <c r="Q83" s="172"/>
      <c r="R83" s="172"/>
      <c r="S83" s="172"/>
      <c r="T83" s="172"/>
      <c r="U83" s="172"/>
      <c r="V83" s="172"/>
      <c r="W83" s="172"/>
      <c r="X83" s="172"/>
      <c r="Y83" s="172"/>
      <c r="Z83" s="172"/>
      <c r="AA83" s="172"/>
      <c r="AB83" s="172"/>
      <c r="AC83" s="172"/>
      <c r="AD83" s="172"/>
      <c r="AE83" s="172"/>
      <c r="AF83" s="172"/>
      <c r="AG83" s="172"/>
      <c r="AH83" s="172"/>
      <c r="AI83" s="172"/>
      <c r="AJ83" s="3"/>
      <c r="AK83" s="4"/>
      <c r="AL83" s="16"/>
      <c r="AM83" s="172"/>
      <c r="AN83" s="172"/>
      <c r="AO83" s="172"/>
      <c r="AP83" s="172"/>
      <c r="AQ83" s="172"/>
      <c r="AR83" s="172"/>
      <c r="AS83" s="172"/>
      <c r="AT83" s="172"/>
      <c r="AU83" s="172"/>
      <c r="AV83" s="172"/>
      <c r="AW83" s="172"/>
      <c r="AX83" s="172"/>
      <c r="AY83" s="172"/>
      <c r="AZ83" s="172"/>
      <c r="BA83" s="172"/>
      <c r="BB83" s="172"/>
      <c r="BC83" s="172"/>
      <c r="BD83" s="172"/>
      <c r="BE83" s="172"/>
      <c r="BF83" s="172"/>
      <c r="BG83" s="172"/>
      <c r="BH83" s="172"/>
      <c r="BI83" s="172"/>
      <c r="BJ83" s="172"/>
      <c r="BK83" s="172"/>
      <c r="BL83" s="172"/>
      <c r="BM83" s="172"/>
      <c r="BN83" s="172"/>
      <c r="BO83" s="172"/>
      <c r="BP83" s="172"/>
      <c r="BQ83" s="172"/>
      <c r="BR83" s="172"/>
      <c r="BS83" s="172"/>
      <c r="BT83" s="172"/>
      <c r="BU83" s="172"/>
      <c r="BV83" s="172"/>
      <c r="BW83" s="172"/>
      <c r="BX83" s="172"/>
      <c r="BY83" s="172"/>
    </row>
    <row r="84" spans="1:77" ht="10.5" customHeight="1">
      <c r="A84" s="173"/>
      <c r="B84" s="173"/>
      <c r="C84" s="173"/>
      <c r="D84" s="173"/>
      <c r="E84" s="173"/>
      <c r="F84" s="173"/>
      <c r="G84" s="173"/>
      <c r="H84" s="173"/>
      <c r="I84" s="173"/>
      <c r="J84" s="173"/>
      <c r="K84" s="173"/>
      <c r="L84" s="123" t="s">
        <v>78</v>
      </c>
      <c r="M84" s="124"/>
      <c r="N84" s="125"/>
      <c r="O84" s="173"/>
      <c r="P84" s="173"/>
      <c r="Q84" s="173"/>
      <c r="R84" s="173"/>
      <c r="S84" s="173"/>
      <c r="T84" s="173"/>
      <c r="U84" s="173"/>
      <c r="V84" s="173"/>
      <c r="W84" s="173"/>
      <c r="X84" s="173"/>
      <c r="Y84" s="173"/>
      <c r="Z84" s="173"/>
      <c r="AA84" s="173"/>
      <c r="AB84" s="173"/>
      <c r="AC84" s="173"/>
      <c r="AD84" s="173"/>
      <c r="AE84" s="173"/>
      <c r="AF84" s="173"/>
      <c r="AG84" s="173"/>
      <c r="AH84" s="173"/>
      <c r="AI84" s="173"/>
      <c r="AJ84" s="192">
        <v>12</v>
      </c>
      <c r="AK84" s="193"/>
      <c r="AL84" s="194"/>
      <c r="AM84" s="173"/>
      <c r="AN84" s="173"/>
      <c r="AO84" s="173"/>
      <c r="AP84" s="173"/>
      <c r="AQ84" s="173"/>
      <c r="AR84" s="173"/>
      <c r="AS84" s="173"/>
      <c r="AT84" s="173"/>
      <c r="AU84" s="173"/>
      <c r="AV84" s="173"/>
      <c r="AW84" s="173"/>
      <c r="AX84" s="173"/>
      <c r="AY84" s="173"/>
      <c r="AZ84" s="173"/>
      <c r="BA84" s="173"/>
      <c r="BB84" s="173"/>
      <c r="BC84" s="173"/>
      <c r="BD84" s="173"/>
      <c r="BE84" s="173"/>
      <c r="BF84" s="173"/>
      <c r="BG84" s="173"/>
      <c r="BH84" s="173"/>
      <c r="BI84" s="173"/>
      <c r="BJ84" s="173"/>
      <c r="BK84" s="173"/>
      <c r="BL84" s="173"/>
      <c r="BM84" s="173"/>
      <c r="BN84" s="173"/>
      <c r="BO84" s="173"/>
      <c r="BP84" s="173"/>
      <c r="BQ84" s="173"/>
      <c r="BR84" s="173"/>
      <c r="BS84" s="173"/>
      <c r="BT84" s="173"/>
      <c r="BU84" s="173"/>
      <c r="BV84" s="173"/>
      <c r="BW84" s="173"/>
      <c r="BX84" s="173"/>
      <c r="BY84" s="173"/>
    </row>
    <row r="85" spans="1:77" ht="10.5" customHeight="1">
      <c r="A85" s="172"/>
      <c r="B85" s="172"/>
      <c r="C85" s="172"/>
      <c r="D85" s="172"/>
      <c r="E85" s="172"/>
      <c r="F85" s="172"/>
      <c r="G85" s="172"/>
      <c r="H85" s="172"/>
      <c r="I85" s="172"/>
      <c r="J85" s="172"/>
      <c r="K85" s="172"/>
      <c r="L85" s="117"/>
      <c r="M85" s="118"/>
      <c r="N85" s="119"/>
      <c r="O85" s="172"/>
      <c r="P85" s="172"/>
      <c r="Q85" s="172"/>
      <c r="R85" s="172"/>
      <c r="S85" s="172"/>
      <c r="T85" s="172"/>
      <c r="U85" s="172"/>
      <c r="V85" s="172"/>
      <c r="W85" s="172"/>
      <c r="X85" s="172"/>
      <c r="Y85" s="172"/>
      <c r="Z85" s="172"/>
      <c r="AA85" s="172"/>
      <c r="AB85" s="172"/>
      <c r="AC85" s="172"/>
      <c r="AD85" s="172"/>
      <c r="AE85" s="172"/>
      <c r="AF85" s="172"/>
      <c r="AG85" s="172"/>
      <c r="AH85" s="172"/>
      <c r="AI85" s="172"/>
      <c r="AJ85" s="3"/>
      <c r="AK85" s="4"/>
      <c r="AL85" s="16"/>
      <c r="AM85" s="172"/>
      <c r="AN85" s="172"/>
      <c r="AO85" s="172"/>
      <c r="AP85" s="172"/>
      <c r="AQ85" s="172"/>
      <c r="AR85" s="172"/>
      <c r="AS85" s="172"/>
      <c r="AT85" s="172"/>
      <c r="AU85" s="172"/>
      <c r="AV85" s="172"/>
      <c r="AW85" s="172"/>
      <c r="AX85" s="172"/>
      <c r="AY85" s="172"/>
      <c r="AZ85" s="172"/>
      <c r="BA85" s="172"/>
      <c r="BB85" s="172"/>
      <c r="BC85" s="172"/>
      <c r="BD85" s="172"/>
      <c r="BE85" s="172"/>
      <c r="BF85" s="172"/>
      <c r="BG85" s="172"/>
      <c r="BH85" s="172"/>
      <c r="BI85" s="172"/>
      <c r="BJ85" s="172"/>
      <c r="BK85" s="172"/>
      <c r="BL85" s="172"/>
      <c r="BM85" s="172"/>
      <c r="BN85" s="172"/>
      <c r="BO85" s="172"/>
      <c r="BP85" s="172"/>
      <c r="BQ85" s="172"/>
      <c r="BR85" s="172"/>
      <c r="BS85" s="172"/>
      <c r="BT85" s="172"/>
      <c r="BU85" s="172"/>
      <c r="BV85" s="172"/>
      <c r="BW85" s="172"/>
      <c r="BX85" s="172"/>
      <c r="BY85" s="172"/>
    </row>
    <row r="86" spans="1:77" ht="10.5" customHeight="1">
      <c r="A86" s="173"/>
      <c r="B86" s="173"/>
      <c r="C86" s="173"/>
      <c r="D86" s="173"/>
      <c r="E86" s="173"/>
      <c r="F86" s="173"/>
      <c r="G86" s="173"/>
      <c r="H86" s="173"/>
      <c r="I86" s="173"/>
      <c r="J86" s="173"/>
      <c r="K86" s="173"/>
      <c r="L86" s="123" t="s">
        <v>78</v>
      </c>
      <c r="M86" s="124"/>
      <c r="N86" s="125"/>
      <c r="O86" s="173"/>
      <c r="P86" s="173"/>
      <c r="Q86" s="173"/>
      <c r="R86" s="173"/>
      <c r="S86" s="173"/>
      <c r="T86" s="173"/>
      <c r="U86" s="173"/>
      <c r="V86" s="173"/>
      <c r="W86" s="173"/>
      <c r="X86" s="173"/>
      <c r="Y86" s="173"/>
      <c r="Z86" s="173"/>
      <c r="AA86" s="173"/>
      <c r="AB86" s="173"/>
      <c r="AC86" s="173"/>
      <c r="AD86" s="173"/>
      <c r="AE86" s="173"/>
      <c r="AF86" s="173"/>
      <c r="AG86" s="173"/>
      <c r="AH86" s="173"/>
      <c r="AI86" s="173"/>
      <c r="AJ86" s="192">
        <v>12</v>
      </c>
      <c r="AK86" s="193"/>
      <c r="AL86" s="194"/>
      <c r="AM86" s="173"/>
      <c r="AN86" s="173"/>
      <c r="AO86" s="173"/>
      <c r="AP86" s="173"/>
      <c r="AQ86" s="173"/>
      <c r="AR86" s="173"/>
      <c r="AS86" s="173"/>
      <c r="AT86" s="173"/>
      <c r="AU86" s="173"/>
      <c r="AV86" s="173"/>
      <c r="AW86" s="173"/>
      <c r="AX86" s="173"/>
      <c r="AY86" s="173"/>
      <c r="AZ86" s="173"/>
      <c r="BA86" s="173"/>
      <c r="BB86" s="173"/>
      <c r="BC86" s="173"/>
      <c r="BD86" s="173"/>
      <c r="BE86" s="173"/>
      <c r="BF86" s="173"/>
      <c r="BG86" s="173"/>
      <c r="BH86" s="173"/>
      <c r="BI86" s="173"/>
      <c r="BJ86" s="173"/>
      <c r="BK86" s="173"/>
      <c r="BL86" s="173"/>
      <c r="BM86" s="173"/>
      <c r="BN86" s="173"/>
      <c r="BO86" s="173"/>
      <c r="BP86" s="173"/>
      <c r="BQ86" s="173"/>
      <c r="BR86" s="173"/>
      <c r="BS86" s="173"/>
      <c r="BT86" s="173"/>
      <c r="BU86" s="173"/>
      <c r="BV86" s="173"/>
      <c r="BW86" s="173"/>
      <c r="BX86" s="173"/>
      <c r="BY86" s="173"/>
    </row>
    <row r="87" spans="1:77" ht="10.5" customHeight="1">
      <c r="A87" s="172"/>
      <c r="B87" s="172"/>
      <c r="C87" s="172"/>
      <c r="D87" s="172"/>
      <c r="E87" s="172"/>
      <c r="F87" s="172"/>
      <c r="G87" s="172"/>
      <c r="H87" s="172"/>
      <c r="I87" s="172"/>
      <c r="J87" s="172"/>
      <c r="K87" s="172"/>
      <c r="L87" s="117"/>
      <c r="M87" s="118"/>
      <c r="N87" s="119"/>
      <c r="O87" s="172"/>
      <c r="P87" s="172"/>
      <c r="Q87" s="172"/>
      <c r="R87" s="172"/>
      <c r="S87" s="172"/>
      <c r="T87" s="172"/>
      <c r="U87" s="172"/>
      <c r="V87" s="172"/>
      <c r="W87" s="172"/>
      <c r="X87" s="172"/>
      <c r="Y87" s="172"/>
      <c r="Z87" s="172"/>
      <c r="AA87" s="172"/>
      <c r="AB87" s="172"/>
      <c r="AC87" s="172"/>
      <c r="AD87" s="172"/>
      <c r="AE87" s="172"/>
      <c r="AF87" s="172"/>
      <c r="AG87" s="172"/>
      <c r="AH87" s="172"/>
      <c r="AI87" s="172"/>
      <c r="AJ87" s="3"/>
      <c r="AK87" s="4"/>
      <c r="AL87" s="16"/>
      <c r="AM87" s="172"/>
      <c r="AN87" s="172"/>
      <c r="AO87" s="172"/>
      <c r="AP87" s="172"/>
      <c r="AQ87" s="172"/>
      <c r="AR87" s="172"/>
      <c r="AS87" s="172"/>
      <c r="AT87" s="172"/>
      <c r="AU87" s="172"/>
      <c r="AV87" s="172"/>
      <c r="AW87" s="172"/>
      <c r="AX87" s="172"/>
      <c r="AY87" s="172"/>
      <c r="AZ87" s="172"/>
      <c r="BA87" s="172"/>
      <c r="BB87" s="172"/>
      <c r="BC87" s="172"/>
      <c r="BD87" s="172"/>
      <c r="BE87" s="172"/>
      <c r="BF87" s="172"/>
      <c r="BG87" s="172"/>
      <c r="BH87" s="172"/>
      <c r="BI87" s="172"/>
      <c r="BJ87" s="172"/>
      <c r="BK87" s="172"/>
      <c r="BL87" s="172"/>
      <c r="BM87" s="172"/>
      <c r="BN87" s="172"/>
      <c r="BO87" s="172"/>
      <c r="BP87" s="172"/>
      <c r="BQ87" s="172"/>
      <c r="BR87" s="172"/>
      <c r="BS87" s="172"/>
      <c r="BT87" s="172"/>
      <c r="BU87" s="172"/>
      <c r="BV87" s="172"/>
      <c r="BW87" s="172"/>
      <c r="BX87" s="172"/>
      <c r="BY87" s="172"/>
    </row>
    <row r="88" spans="1:77" ht="10.5" customHeight="1">
      <c r="A88" s="173"/>
      <c r="B88" s="173"/>
      <c r="C88" s="173"/>
      <c r="D88" s="173"/>
      <c r="E88" s="173"/>
      <c r="F88" s="173"/>
      <c r="G88" s="173"/>
      <c r="H88" s="173"/>
      <c r="I88" s="173"/>
      <c r="J88" s="173"/>
      <c r="K88" s="173"/>
      <c r="L88" s="123" t="s">
        <v>78</v>
      </c>
      <c r="M88" s="124"/>
      <c r="N88" s="125"/>
      <c r="O88" s="173"/>
      <c r="P88" s="173"/>
      <c r="Q88" s="173"/>
      <c r="R88" s="173"/>
      <c r="S88" s="173"/>
      <c r="T88" s="173"/>
      <c r="U88" s="173"/>
      <c r="V88" s="173"/>
      <c r="W88" s="173"/>
      <c r="X88" s="173"/>
      <c r="Y88" s="173"/>
      <c r="Z88" s="173"/>
      <c r="AA88" s="173"/>
      <c r="AB88" s="173"/>
      <c r="AC88" s="173"/>
      <c r="AD88" s="173"/>
      <c r="AE88" s="173"/>
      <c r="AF88" s="173"/>
      <c r="AG88" s="173"/>
      <c r="AH88" s="173"/>
      <c r="AI88" s="173"/>
      <c r="AJ88" s="192">
        <v>12</v>
      </c>
      <c r="AK88" s="193"/>
      <c r="AL88" s="194"/>
      <c r="AM88" s="173"/>
      <c r="AN88" s="173"/>
      <c r="AO88" s="173"/>
      <c r="AP88" s="173"/>
      <c r="AQ88" s="173"/>
      <c r="AR88" s="173"/>
      <c r="AS88" s="173"/>
      <c r="AT88" s="173"/>
      <c r="AU88" s="173"/>
      <c r="AV88" s="173"/>
      <c r="AW88" s="173"/>
      <c r="AX88" s="173"/>
      <c r="AY88" s="173"/>
      <c r="AZ88" s="173"/>
      <c r="BA88" s="173"/>
      <c r="BB88" s="173"/>
      <c r="BC88" s="173"/>
      <c r="BD88" s="173"/>
      <c r="BE88" s="173"/>
      <c r="BF88" s="173"/>
      <c r="BG88" s="173"/>
      <c r="BH88" s="173"/>
      <c r="BI88" s="173"/>
      <c r="BJ88" s="173"/>
      <c r="BK88" s="173"/>
      <c r="BL88" s="173"/>
      <c r="BM88" s="173"/>
      <c r="BN88" s="173"/>
      <c r="BO88" s="173"/>
      <c r="BP88" s="173"/>
      <c r="BQ88" s="173"/>
      <c r="BR88" s="173"/>
      <c r="BS88" s="173"/>
      <c r="BT88" s="173"/>
      <c r="BU88" s="173"/>
      <c r="BV88" s="173"/>
      <c r="BW88" s="173"/>
      <c r="BX88" s="173"/>
      <c r="BY88" s="173"/>
    </row>
    <row r="89" spans="1:77" ht="10.5" customHeight="1">
      <c r="A89" s="172"/>
      <c r="B89" s="172"/>
      <c r="C89" s="172"/>
      <c r="D89" s="172"/>
      <c r="E89" s="172"/>
      <c r="F89" s="172"/>
      <c r="G89" s="172"/>
      <c r="H89" s="172"/>
      <c r="I89" s="172"/>
      <c r="J89" s="172"/>
      <c r="K89" s="172"/>
      <c r="L89" s="117"/>
      <c r="M89" s="118"/>
      <c r="N89" s="119"/>
      <c r="O89" s="172"/>
      <c r="P89" s="172"/>
      <c r="Q89" s="172"/>
      <c r="R89" s="172"/>
      <c r="S89" s="172"/>
      <c r="T89" s="172"/>
      <c r="U89" s="172"/>
      <c r="V89" s="172"/>
      <c r="W89" s="172"/>
      <c r="X89" s="172"/>
      <c r="Y89" s="172"/>
      <c r="Z89" s="172"/>
      <c r="AA89" s="172"/>
      <c r="AB89" s="172"/>
      <c r="AC89" s="172"/>
      <c r="AD89" s="172"/>
      <c r="AE89" s="172"/>
      <c r="AF89" s="172"/>
      <c r="AG89" s="172"/>
      <c r="AH89" s="172"/>
      <c r="AI89" s="172"/>
      <c r="AJ89" s="3"/>
      <c r="AK89" s="4"/>
      <c r="AL89" s="16"/>
      <c r="AM89" s="172"/>
      <c r="AN89" s="172"/>
      <c r="AO89" s="172"/>
      <c r="AP89" s="172"/>
      <c r="AQ89" s="172"/>
      <c r="AR89" s="172"/>
      <c r="AS89" s="172"/>
      <c r="AT89" s="172"/>
      <c r="AU89" s="172"/>
      <c r="AV89" s="172"/>
      <c r="AW89" s="172"/>
      <c r="AX89" s="172"/>
      <c r="AY89" s="172"/>
      <c r="AZ89" s="172"/>
      <c r="BA89" s="172"/>
      <c r="BB89" s="172"/>
      <c r="BC89" s="172"/>
      <c r="BD89" s="172"/>
      <c r="BE89" s="172"/>
      <c r="BF89" s="172"/>
      <c r="BG89" s="172"/>
      <c r="BH89" s="172"/>
      <c r="BI89" s="172"/>
      <c r="BJ89" s="172"/>
      <c r="BK89" s="172"/>
      <c r="BL89" s="172"/>
      <c r="BM89" s="172"/>
      <c r="BN89" s="172"/>
      <c r="BO89" s="172"/>
      <c r="BP89" s="172"/>
      <c r="BQ89" s="172"/>
      <c r="BR89" s="172"/>
      <c r="BS89" s="172"/>
      <c r="BT89" s="172"/>
      <c r="BU89" s="172"/>
      <c r="BV89" s="172"/>
      <c r="BW89" s="172"/>
      <c r="BX89" s="172"/>
      <c r="BY89" s="172"/>
    </row>
    <row r="90" spans="1:77" ht="10.5" customHeight="1">
      <c r="A90" s="173"/>
      <c r="B90" s="173"/>
      <c r="C90" s="173"/>
      <c r="D90" s="173"/>
      <c r="E90" s="173"/>
      <c r="F90" s="173"/>
      <c r="G90" s="173"/>
      <c r="H90" s="173"/>
      <c r="I90" s="173"/>
      <c r="J90" s="173"/>
      <c r="K90" s="173"/>
      <c r="L90" s="123" t="s">
        <v>78</v>
      </c>
      <c r="M90" s="124"/>
      <c r="N90" s="125"/>
      <c r="O90" s="173"/>
      <c r="P90" s="173"/>
      <c r="Q90" s="173"/>
      <c r="R90" s="173"/>
      <c r="S90" s="173"/>
      <c r="T90" s="173"/>
      <c r="U90" s="173"/>
      <c r="V90" s="173"/>
      <c r="W90" s="173"/>
      <c r="X90" s="173"/>
      <c r="Y90" s="173"/>
      <c r="Z90" s="173"/>
      <c r="AA90" s="173"/>
      <c r="AB90" s="173"/>
      <c r="AC90" s="173"/>
      <c r="AD90" s="173"/>
      <c r="AE90" s="173"/>
      <c r="AF90" s="173"/>
      <c r="AG90" s="173"/>
      <c r="AH90" s="173"/>
      <c r="AI90" s="173"/>
      <c r="AJ90" s="192">
        <v>12</v>
      </c>
      <c r="AK90" s="193"/>
      <c r="AL90" s="194"/>
      <c r="AM90" s="173"/>
      <c r="AN90" s="173"/>
      <c r="AO90" s="173"/>
      <c r="AP90" s="173"/>
      <c r="AQ90" s="173"/>
      <c r="AR90" s="173"/>
      <c r="AS90" s="173"/>
      <c r="AT90" s="173"/>
      <c r="AU90" s="173"/>
      <c r="AV90" s="173"/>
      <c r="AW90" s="173"/>
      <c r="AX90" s="173"/>
      <c r="AY90" s="173"/>
      <c r="AZ90" s="173"/>
      <c r="BA90" s="173"/>
      <c r="BB90" s="173"/>
      <c r="BC90" s="173"/>
      <c r="BD90" s="173"/>
      <c r="BE90" s="173"/>
      <c r="BF90" s="173"/>
      <c r="BG90" s="173"/>
      <c r="BH90" s="173"/>
      <c r="BI90" s="173"/>
      <c r="BJ90" s="173"/>
      <c r="BK90" s="173"/>
      <c r="BL90" s="173"/>
      <c r="BM90" s="173"/>
      <c r="BN90" s="173"/>
      <c r="BO90" s="173"/>
      <c r="BP90" s="173"/>
      <c r="BQ90" s="173"/>
      <c r="BR90" s="173"/>
      <c r="BS90" s="173"/>
      <c r="BT90" s="173"/>
      <c r="BU90" s="173"/>
      <c r="BV90" s="173"/>
      <c r="BW90" s="173"/>
      <c r="BX90" s="173"/>
      <c r="BY90" s="173"/>
    </row>
    <row r="91" spans="1:77" ht="10.5" customHeight="1">
      <c r="A91" s="184" t="s">
        <v>11</v>
      </c>
      <c r="B91" s="184"/>
      <c r="C91" s="184"/>
      <c r="D91" s="184"/>
      <c r="E91" s="184"/>
      <c r="F91" s="184"/>
      <c r="G91" s="184"/>
      <c r="H91" s="184"/>
      <c r="I91" s="165"/>
      <c r="J91" s="165"/>
      <c r="K91" s="165"/>
      <c r="L91" s="186"/>
      <c r="M91" s="187"/>
      <c r="N91" s="188"/>
      <c r="O91" s="165"/>
      <c r="P91" s="165"/>
      <c r="Q91" s="165"/>
      <c r="R91" s="165"/>
      <c r="S91" s="165"/>
      <c r="T91" s="165"/>
      <c r="U91" s="165"/>
      <c r="V91" s="165"/>
      <c r="W91" s="165"/>
      <c r="X91" s="165"/>
      <c r="Y91" s="165"/>
      <c r="Z91" s="165"/>
      <c r="AA91" s="165"/>
      <c r="AB91" s="165"/>
      <c r="AC91" s="165"/>
      <c r="AD91" s="165"/>
      <c r="AE91" s="165"/>
      <c r="AF91" s="165"/>
      <c r="AG91" s="165"/>
      <c r="AH91" s="165"/>
      <c r="AI91" s="165"/>
      <c r="AJ91" s="178"/>
      <c r="AK91" s="179"/>
      <c r="AL91" s="180"/>
      <c r="AM91" s="172"/>
      <c r="AN91" s="172"/>
      <c r="AO91" s="172"/>
      <c r="AP91" s="172"/>
      <c r="AQ91" s="172"/>
      <c r="AR91" s="172"/>
      <c r="AS91" s="172"/>
      <c r="AT91" s="172"/>
      <c r="AU91" s="172"/>
      <c r="AV91" s="172"/>
      <c r="AW91" s="172"/>
      <c r="AX91" s="172"/>
      <c r="AY91" s="172"/>
      <c r="AZ91" s="172"/>
      <c r="BA91" s="172"/>
      <c r="BB91" s="172"/>
      <c r="BC91" s="172"/>
      <c r="BD91" s="172"/>
      <c r="BE91" s="165"/>
      <c r="BF91" s="165"/>
      <c r="BG91" s="165"/>
      <c r="BH91" s="102" t="s">
        <v>79</v>
      </c>
      <c r="BI91" s="167"/>
      <c r="BJ91" s="167"/>
      <c r="BK91" s="167"/>
      <c r="BL91" s="167"/>
      <c r="BM91" s="168"/>
      <c r="BN91" s="172"/>
      <c r="BO91" s="172"/>
      <c r="BP91" s="172"/>
      <c r="BQ91" s="172"/>
      <c r="BR91" s="172"/>
      <c r="BS91" s="172"/>
      <c r="BT91" s="172"/>
      <c r="BU91" s="172"/>
      <c r="BV91" s="172"/>
      <c r="BW91" s="172"/>
      <c r="BX91" s="172"/>
      <c r="BY91" s="172"/>
    </row>
    <row r="92" spans="1:77" ht="10.5" customHeight="1">
      <c r="A92" s="185"/>
      <c r="B92" s="185"/>
      <c r="C92" s="185"/>
      <c r="D92" s="185"/>
      <c r="E92" s="185"/>
      <c r="F92" s="185"/>
      <c r="G92" s="185"/>
      <c r="H92" s="185"/>
      <c r="I92" s="166"/>
      <c r="J92" s="166"/>
      <c r="K92" s="166"/>
      <c r="L92" s="189"/>
      <c r="M92" s="190"/>
      <c r="N92" s="191"/>
      <c r="O92" s="166"/>
      <c r="P92" s="166"/>
      <c r="Q92" s="166"/>
      <c r="R92" s="166"/>
      <c r="S92" s="166"/>
      <c r="T92" s="166"/>
      <c r="U92" s="166"/>
      <c r="V92" s="166"/>
      <c r="W92" s="166"/>
      <c r="X92" s="166"/>
      <c r="Y92" s="166"/>
      <c r="Z92" s="166"/>
      <c r="AA92" s="166"/>
      <c r="AB92" s="166"/>
      <c r="AC92" s="166"/>
      <c r="AD92" s="166"/>
      <c r="AE92" s="166"/>
      <c r="AF92" s="166"/>
      <c r="AG92" s="166"/>
      <c r="AH92" s="166"/>
      <c r="AI92" s="166"/>
      <c r="AJ92" s="181"/>
      <c r="AK92" s="182"/>
      <c r="AL92" s="183"/>
      <c r="AM92" s="173"/>
      <c r="AN92" s="173"/>
      <c r="AO92" s="173"/>
      <c r="AP92" s="173"/>
      <c r="AQ92" s="173"/>
      <c r="AR92" s="173"/>
      <c r="AS92" s="173"/>
      <c r="AT92" s="173"/>
      <c r="AU92" s="173"/>
      <c r="AV92" s="173"/>
      <c r="AW92" s="173"/>
      <c r="AX92" s="173"/>
      <c r="AY92" s="173"/>
      <c r="AZ92" s="173"/>
      <c r="BA92" s="173"/>
      <c r="BB92" s="173"/>
      <c r="BC92" s="173"/>
      <c r="BD92" s="173"/>
      <c r="BE92" s="166"/>
      <c r="BF92" s="166"/>
      <c r="BG92" s="166"/>
      <c r="BH92" s="169"/>
      <c r="BI92" s="170"/>
      <c r="BJ92" s="170"/>
      <c r="BK92" s="170"/>
      <c r="BL92" s="170"/>
      <c r="BM92" s="171"/>
      <c r="BN92" s="173"/>
      <c r="BO92" s="173"/>
      <c r="BP92" s="173"/>
      <c r="BQ92" s="173"/>
      <c r="BR92" s="173"/>
      <c r="BS92" s="173"/>
      <c r="BT92" s="173"/>
      <c r="BU92" s="173"/>
      <c r="BV92" s="173"/>
      <c r="BW92" s="173"/>
      <c r="BX92" s="173"/>
      <c r="BY92" s="173"/>
    </row>
    <row r="93" spans="1:77" ht="13.5" customHeight="1">
      <c r="A93" s="174" t="s">
        <v>60</v>
      </c>
      <c r="B93" s="174"/>
      <c r="C93" s="174"/>
      <c r="D93" s="174"/>
      <c r="E93" s="174"/>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c r="AE93" s="174"/>
      <c r="AF93" s="174"/>
      <c r="AG93" s="174"/>
      <c r="AH93" s="174"/>
      <c r="AI93" s="174"/>
      <c r="AJ93" s="174"/>
      <c r="AK93" s="174"/>
      <c r="AL93" s="174"/>
      <c r="AM93" s="174"/>
      <c r="AN93" s="174"/>
      <c r="AO93" s="174"/>
      <c r="AP93" s="174"/>
      <c r="AQ93" s="174"/>
      <c r="AR93" s="174"/>
      <c r="AS93" s="174"/>
      <c r="BM93" s="176" t="s">
        <v>59</v>
      </c>
      <c r="BN93" s="176"/>
      <c r="BO93" s="176"/>
      <c r="BP93" s="176"/>
      <c r="BQ93" s="176"/>
      <c r="BR93" s="176"/>
      <c r="BS93" s="176"/>
      <c r="BT93" s="176"/>
      <c r="BU93" s="176"/>
      <c r="BV93" s="176"/>
      <c r="BW93" s="176"/>
      <c r="BX93" s="176"/>
      <c r="BY93" s="176"/>
    </row>
    <row r="94" spans="1:77">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BM94" s="177"/>
      <c r="BN94" s="177"/>
      <c r="BO94" s="177"/>
      <c r="BP94" s="177"/>
      <c r="BQ94" s="177"/>
      <c r="BR94" s="177"/>
      <c r="BS94" s="177"/>
      <c r="BT94" s="177"/>
      <c r="BU94" s="177"/>
      <c r="BV94" s="177"/>
      <c r="BW94" s="177"/>
      <c r="BX94" s="177"/>
      <c r="BY94" s="177"/>
    </row>
    <row r="95" spans="1:77" ht="11.25">
      <c r="A95" s="138" t="s">
        <v>44</v>
      </c>
      <c r="B95" s="139"/>
      <c r="C95" s="139"/>
      <c r="D95" s="139"/>
      <c r="E95" s="139"/>
      <c r="F95" s="140"/>
      <c r="G95" s="147" t="s">
        <v>119</v>
      </c>
      <c r="H95" s="148"/>
      <c r="I95" s="149"/>
      <c r="J95" s="135" t="s">
        <v>69</v>
      </c>
      <c r="K95" s="136"/>
      <c r="L95" s="136"/>
      <c r="M95" s="136"/>
      <c r="N95" s="136"/>
      <c r="O95" s="137"/>
      <c r="P95" s="156" t="s">
        <v>47</v>
      </c>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57"/>
      <c r="AN95" s="157"/>
      <c r="AO95" s="157"/>
      <c r="AP95" s="157"/>
      <c r="AQ95" s="157"/>
      <c r="AR95" s="157"/>
      <c r="AS95" s="158"/>
      <c r="AT95" s="135" t="s">
        <v>74</v>
      </c>
      <c r="AU95" s="136"/>
      <c r="AV95" s="136"/>
      <c r="AW95" s="136"/>
      <c r="AX95" s="136"/>
      <c r="AY95" s="137"/>
      <c r="AZ95" s="135" t="s">
        <v>75</v>
      </c>
      <c r="BA95" s="136"/>
      <c r="BB95" s="136"/>
      <c r="BC95" s="136"/>
      <c r="BD95" s="136"/>
      <c r="BE95" s="137"/>
      <c r="BF95" s="108" t="s">
        <v>54</v>
      </c>
      <c r="BG95" s="109"/>
      <c r="BH95" s="109"/>
      <c r="BI95" s="109"/>
      <c r="BJ95" s="109"/>
      <c r="BK95" s="110"/>
      <c r="BM95" s="117"/>
      <c r="BN95" s="118"/>
      <c r="BO95" s="118"/>
      <c r="BP95" s="118"/>
      <c r="BQ95" s="118"/>
      <c r="BR95" s="118"/>
      <c r="BS95" s="118"/>
      <c r="BT95" s="118"/>
      <c r="BU95" s="118"/>
      <c r="BV95" s="118"/>
      <c r="BW95" s="118"/>
      <c r="BX95" s="118"/>
      <c r="BY95" s="119"/>
    </row>
    <row r="96" spans="1:77" ht="11.25">
      <c r="A96" s="141"/>
      <c r="B96" s="142"/>
      <c r="C96" s="142"/>
      <c r="D96" s="142"/>
      <c r="E96" s="142"/>
      <c r="F96" s="143"/>
      <c r="G96" s="150"/>
      <c r="H96" s="151"/>
      <c r="I96" s="152"/>
      <c r="J96" s="126" t="s">
        <v>46</v>
      </c>
      <c r="K96" s="127"/>
      <c r="L96" s="127"/>
      <c r="M96" s="127"/>
      <c r="N96" s="127"/>
      <c r="O96" s="128"/>
      <c r="P96" s="132" t="s">
        <v>48</v>
      </c>
      <c r="Q96" s="133"/>
      <c r="R96" s="133"/>
      <c r="S96" s="133"/>
      <c r="T96" s="133"/>
      <c r="U96" s="134"/>
      <c r="V96" s="132" t="s">
        <v>49</v>
      </c>
      <c r="W96" s="133"/>
      <c r="X96" s="133"/>
      <c r="Y96" s="133"/>
      <c r="Z96" s="133"/>
      <c r="AA96" s="134"/>
      <c r="AB96" s="135" t="s">
        <v>71</v>
      </c>
      <c r="AC96" s="136"/>
      <c r="AD96" s="136"/>
      <c r="AE96" s="136"/>
      <c r="AF96" s="136"/>
      <c r="AG96" s="137"/>
      <c r="AH96" s="138" t="s">
        <v>120</v>
      </c>
      <c r="AI96" s="139"/>
      <c r="AJ96" s="139"/>
      <c r="AK96" s="139"/>
      <c r="AL96" s="139"/>
      <c r="AM96" s="140"/>
      <c r="AN96" s="138" t="s">
        <v>51</v>
      </c>
      <c r="AO96" s="139"/>
      <c r="AP96" s="139"/>
      <c r="AQ96" s="139"/>
      <c r="AR96" s="139"/>
      <c r="AS96" s="140"/>
      <c r="AT96" s="141" t="s">
        <v>52</v>
      </c>
      <c r="AU96" s="142"/>
      <c r="AV96" s="142"/>
      <c r="AW96" s="142"/>
      <c r="AX96" s="142"/>
      <c r="AY96" s="143"/>
      <c r="AZ96" s="141" t="s">
        <v>53</v>
      </c>
      <c r="BA96" s="142"/>
      <c r="BB96" s="142"/>
      <c r="BC96" s="142"/>
      <c r="BD96" s="142"/>
      <c r="BE96" s="143"/>
      <c r="BF96" s="111"/>
      <c r="BG96" s="112"/>
      <c r="BH96" s="112"/>
      <c r="BI96" s="112"/>
      <c r="BJ96" s="112"/>
      <c r="BK96" s="113"/>
      <c r="BM96" s="120"/>
      <c r="BN96" s="121"/>
      <c r="BO96" s="121"/>
      <c r="BP96" s="121"/>
      <c r="BQ96" s="121"/>
      <c r="BR96" s="121"/>
      <c r="BS96" s="121"/>
      <c r="BT96" s="121"/>
      <c r="BU96" s="121"/>
      <c r="BV96" s="121"/>
      <c r="BW96" s="121"/>
      <c r="BX96" s="121"/>
      <c r="BY96" s="122"/>
    </row>
    <row r="97" spans="1:77" ht="11.25">
      <c r="A97" s="141" t="s">
        <v>45</v>
      </c>
      <c r="B97" s="142"/>
      <c r="C97" s="142"/>
      <c r="D97" s="142"/>
      <c r="E97" s="142"/>
      <c r="F97" s="143"/>
      <c r="G97" s="150"/>
      <c r="H97" s="151"/>
      <c r="I97" s="152"/>
      <c r="J97" s="126"/>
      <c r="K97" s="127"/>
      <c r="L97" s="127"/>
      <c r="M97" s="127"/>
      <c r="N97" s="127"/>
      <c r="O97" s="128"/>
      <c r="P97" s="126"/>
      <c r="Q97" s="127"/>
      <c r="R97" s="127"/>
      <c r="S97" s="127"/>
      <c r="T97" s="127"/>
      <c r="U97" s="128"/>
      <c r="V97" s="126"/>
      <c r="W97" s="127"/>
      <c r="X97" s="127"/>
      <c r="Y97" s="127"/>
      <c r="Z97" s="127"/>
      <c r="AA97" s="128"/>
      <c r="AB97" s="159" t="s">
        <v>50</v>
      </c>
      <c r="AC97" s="160"/>
      <c r="AD97" s="160"/>
      <c r="AE97" s="160"/>
      <c r="AF97" s="160"/>
      <c r="AG97" s="161"/>
      <c r="AH97" s="141"/>
      <c r="AI97" s="142"/>
      <c r="AJ97" s="142"/>
      <c r="AK97" s="142"/>
      <c r="AL97" s="142"/>
      <c r="AM97" s="143"/>
      <c r="AN97" s="141"/>
      <c r="AO97" s="142"/>
      <c r="AP97" s="142"/>
      <c r="AQ97" s="142"/>
      <c r="AR97" s="142"/>
      <c r="AS97" s="143"/>
      <c r="AT97" s="141"/>
      <c r="AU97" s="142"/>
      <c r="AV97" s="142"/>
      <c r="AW97" s="142"/>
      <c r="AX97" s="142"/>
      <c r="AY97" s="143"/>
      <c r="AZ97" s="141"/>
      <c r="BA97" s="142"/>
      <c r="BB97" s="142"/>
      <c r="BC97" s="142"/>
      <c r="BD97" s="142"/>
      <c r="BE97" s="143"/>
      <c r="BF97" s="111"/>
      <c r="BG97" s="112"/>
      <c r="BH97" s="112"/>
      <c r="BI97" s="112"/>
      <c r="BJ97" s="112"/>
      <c r="BK97" s="113"/>
      <c r="BM97" s="120"/>
      <c r="BN97" s="121"/>
      <c r="BO97" s="121"/>
      <c r="BP97" s="121"/>
      <c r="BQ97" s="121"/>
      <c r="BR97" s="121"/>
      <c r="BS97" s="121"/>
      <c r="BT97" s="121"/>
      <c r="BU97" s="121"/>
      <c r="BV97" s="121"/>
      <c r="BW97" s="121"/>
      <c r="BX97" s="121"/>
      <c r="BY97" s="122"/>
    </row>
    <row r="98" spans="1:77" ht="11.25">
      <c r="A98" s="144"/>
      <c r="B98" s="145"/>
      <c r="C98" s="145"/>
      <c r="D98" s="145"/>
      <c r="E98" s="145"/>
      <c r="F98" s="146"/>
      <c r="G98" s="153"/>
      <c r="H98" s="154"/>
      <c r="I98" s="155"/>
      <c r="J98" s="129"/>
      <c r="K98" s="130"/>
      <c r="L98" s="130"/>
      <c r="M98" s="130"/>
      <c r="N98" s="130"/>
      <c r="O98" s="131"/>
      <c r="P98" s="129"/>
      <c r="Q98" s="130"/>
      <c r="R98" s="130"/>
      <c r="S98" s="130"/>
      <c r="T98" s="130"/>
      <c r="U98" s="131"/>
      <c r="V98" s="129"/>
      <c r="W98" s="130"/>
      <c r="X98" s="130"/>
      <c r="Y98" s="130"/>
      <c r="Z98" s="130"/>
      <c r="AA98" s="131"/>
      <c r="AB98" s="162" t="s">
        <v>80</v>
      </c>
      <c r="AC98" s="163"/>
      <c r="AD98" s="163"/>
      <c r="AE98" s="163"/>
      <c r="AF98" s="163"/>
      <c r="AG98" s="164"/>
      <c r="AH98" s="144"/>
      <c r="AI98" s="145"/>
      <c r="AJ98" s="145"/>
      <c r="AK98" s="145"/>
      <c r="AL98" s="145"/>
      <c r="AM98" s="146"/>
      <c r="AN98" s="144"/>
      <c r="AO98" s="145"/>
      <c r="AP98" s="145"/>
      <c r="AQ98" s="145"/>
      <c r="AR98" s="145"/>
      <c r="AS98" s="146"/>
      <c r="AT98" s="144"/>
      <c r="AU98" s="145"/>
      <c r="AV98" s="145"/>
      <c r="AW98" s="145"/>
      <c r="AX98" s="145"/>
      <c r="AY98" s="146"/>
      <c r="AZ98" s="144"/>
      <c r="BA98" s="145"/>
      <c r="BB98" s="145"/>
      <c r="BC98" s="145"/>
      <c r="BD98" s="145"/>
      <c r="BE98" s="146"/>
      <c r="BF98" s="114"/>
      <c r="BG98" s="115"/>
      <c r="BH98" s="115"/>
      <c r="BI98" s="115"/>
      <c r="BJ98" s="115"/>
      <c r="BK98" s="116"/>
      <c r="BM98" s="120"/>
      <c r="BN98" s="121"/>
      <c r="BO98" s="121"/>
      <c r="BP98" s="121"/>
      <c r="BQ98" s="121"/>
      <c r="BR98" s="121"/>
      <c r="BS98" s="121"/>
      <c r="BT98" s="121"/>
      <c r="BU98" s="121"/>
      <c r="BV98" s="121"/>
      <c r="BW98" s="121"/>
      <c r="BX98" s="121"/>
      <c r="BY98" s="122"/>
    </row>
    <row r="99" spans="1:77">
      <c r="A99" s="95"/>
      <c r="B99" s="95"/>
      <c r="C99" s="95"/>
      <c r="D99" s="95"/>
      <c r="E99" s="95"/>
      <c r="F99" s="95"/>
      <c r="G99" s="95"/>
      <c r="H99" s="95"/>
      <c r="I99" s="95"/>
      <c r="J99" s="96" t="s">
        <v>12</v>
      </c>
      <c r="K99" s="97"/>
      <c r="L99" s="97"/>
      <c r="M99" s="97"/>
      <c r="N99" s="97"/>
      <c r="O99" s="98"/>
      <c r="P99" s="96" t="s">
        <v>12</v>
      </c>
      <c r="Q99" s="97"/>
      <c r="R99" s="97"/>
      <c r="S99" s="97"/>
      <c r="T99" s="97"/>
      <c r="U99" s="98"/>
      <c r="V99" s="96" t="s">
        <v>12</v>
      </c>
      <c r="W99" s="97"/>
      <c r="X99" s="97"/>
      <c r="Y99" s="97"/>
      <c r="Z99" s="97"/>
      <c r="AA99" s="98"/>
      <c r="AB99" s="96" t="s">
        <v>12</v>
      </c>
      <c r="AC99" s="97"/>
      <c r="AD99" s="97"/>
      <c r="AE99" s="97"/>
      <c r="AF99" s="97"/>
      <c r="AG99" s="98"/>
      <c r="AH99" s="96" t="s">
        <v>12</v>
      </c>
      <c r="AI99" s="97"/>
      <c r="AJ99" s="97"/>
      <c r="AK99" s="97"/>
      <c r="AL99" s="97"/>
      <c r="AM99" s="98"/>
      <c r="AN99" s="96" t="s">
        <v>12</v>
      </c>
      <c r="AO99" s="97"/>
      <c r="AP99" s="97"/>
      <c r="AQ99" s="97"/>
      <c r="AR99" s="97"/>
      <c r="AS99" s="98"/>
      <c r="AT99" s="96" t="s">
        <v>12</v>
      </c>
      <c r="AU99" s="97"/>
      <c r="AV99" s="97"/>
      <c r="AW99" s="97"/>
      <c r="AX99" s="97"/>
      <c r="AY99" s="98"/>
      <c r="AZ99" s="96" t="s">
        <v>12</v>
      </c>
      <c r="BA99" s="97"/>
      <c r="BB99" s="97"/>
      <c r="BC99" s="97"/>
      <c r="BD99" s="97"/>
      <c r="BE99" s="98"/>
      <c r="BF99" s="117"/>
      <c r="BG99" s="118"/>
      <c r="BH99" s="118"/>
      <c r="BI99" s="118"/>
      <c r="BJ99" s="118"/>
      <c r="BK99" s="119"/>
      <c r="BM99" s="120"/>
      <c r="BN99" s="121"/>
      <c r="BO99" s="121"/>
      <c r="BP99" s="121"/>
      <c r="BQ99" s="121"/>
      <c r="BR99" s="121"/>
      <c r="BS99" s="121"/>
      <c r="BT99" s="121"/>
      <c r="BU99" s="121"/>
      <c r="BV99" s="121"/>
      <c r="BW99" s="121"/>
      <c r="BX99" s="121"/>
      <c r="BY99" s="122"/>
    </row>
    <row r="100" spans="1:77">
      <c r="A100" s="95"/>
      <c r="B100" s="95"/>
      <c r="C100" s="95"/>
      <c r="D100" s="95"/>
      <c r="E100" s="95"/>
      <c r="F100" s="95"/>
      <c r="G100" s="95"/>
      <c r="H100" s="95"/>
      <c r="I100" s="95"/>
      <c r="J100" s="99"/>
      <c r="K100" s="100"/>
      <c r="L100" s="100"/>
      <c r="M100" s="100"/>
      <c r="N100" s="100"/>
      <c r="O100" s="101"/>
      <c r="P100" s="99"/>
      <c r="Q100" s="100"/>
      <c r="R100" s="100"/>
      <c r="S100" s="100"/>
      <c r="T100" s="100"/>
      <c r="U100" s="101"/>
      <c r="V100" s="99"/>
      <c r="W100" s="100"/>
      <c r="X100" s="100"/>
      <c r="Y100" s="100"/>
      <c r="Z100" s="100"/>
      <c r="AA100" s="101"/>
      <c r="AB100" s="99"/>
      <c r="AC100" s="100"/>
      <c r="AD100" s="100"/>
      <c r="AE100" s="100"/>
      <c r="AF100" s="100"/>
      <c r="AG100" s="101"/>
      <c r="AH100" s="99"/>
      <c r="AI100" s="100"/>
      <c r="AJ100" s="100"/>
      <c r="AK100" s="100"/>
      <c r="AL100" s="100"/>
      <c r="AM100" s="101"/>
      <c r="AN100" s="99"/>
      <c r="AO100" s="100"/>
      <c r="AP100" s="100"/>
      <c r="AQ100" s="100"/>
      <c r="AR100" s="100"/>
      <c r="AS100" s="101"/>
      <c r="AT100" s="99"/>
      <c r="AU100" s="100"/>
      <c r="AV100" s="100"/>
      <c r="AW100" s="100"/>
      <c r="AX100" s="100"/>
      <c r="AY100" s="101"/>
      <c r="AZ100" s="99"/>
      <c r="BA100" s="100"/>
      <c r="BB100" s="100"/>
      <c r="BC100" s="100"/>
      <c r="BD100" s="100"/>
      <c r="BE100" s="101"/>
      <c r="BF100" s="120"/>
      <c r="BG100" s="121"/>
      <c r="BH100" s="121"/>
      <c r="BI100" s="121"/>
      <c r="BJ100" s="121"/>
      <c r="BK100" s="122"/>
      <c r="BM100" s="120"/>
      <c r="BN100" s="121"/>
      <c r="BO100" s="121"/>
      <c r="BP100" s="121"/>
      <c r="BQ100" s="121"/>
      <c r="BR100" s="121"/>
      <c r="BS100" s="121"/>
      <c r="BT100" s="121"/>
      <c r="BU100" s="121"/>
      <c r="BV100" s="121"/>
      <c r="BW100" s="121"/>
      <c r="BX100" s="121"/>
      <c r="BY100" s="122"/>
    </row>
    <row r="101" spans="1:77">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120"/>
      <c r="BG101" s="121"/>
      <c r="BH101" s="121"/>
      <c r="BI101" s="121"/>
      <c r="BJ101" s="121"/>
      <c r="BK101" s="122"/>
      <c r="BM101" s="120"/>
      <c r="BN101" s="121"/>
      <c r="BO101" s="121"/>
      <c r="BP101" s="121"/>
      <c r="BQ101" s="121"/>
      <c r="BR101" s="121"/>
      <c r="BS101" s="121"/>
      <c r="BT101" s="121"/>
      <c r="BU101" s="121"/>
      <c r="BV101" s="121"/>
      <c r="BW101" s="121"/>
      <c r="BX101" s="121"/>
      <c r="BY101" s="122"/>
    </row>
    <row r="102" spans="1:77">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120"/>
      <c r="BG102" s="121"/>
      <c r="BH102" s="121"/>
      <c r="BI102" s="121"/>
      <c r="BJ102" s="121"/>
      <c r="BK102" s="122"/>
      <c r="BM102" s="120"/>
      <c r="BN102" s="121"/>
      <c r="BO102" s="121"/>
      <c r="BP102" s="121"/>
      <c r="BQ102" s="121"/>
      <c r="BR102" s="121"/>
      <c r="BS102" s="121"/>
      <c r="BT102" s="121"/>
      <c r="BU102" s="121"/>
      <c r="BV102" s="121"/>
      <c r="BW102" s="121"/>
      <c r="BX102" s="121"/>
      <c r="BY102" s="122"/>
    </row>
    <row r="103" spans="1:77">
      <c r="A103" s="93" t="s">
        <v>11</v>
      </c>
      <c r="B103" s="93"/>
      <c r="C103" s="93"/>
      <c r="D103" s="93"/>
      <c r="E103" s="93"/>
      <c r="F103" s="93"/>
      <c r="G103" s="94"/>
      <c r="H103" s="94"/>
      <c r="I103" s="94"/>
      <c r="J103" s="95"/>
      <c r="K103" s="95"/>
      <c r="L103" s="95"/>
      <c r="M103" s="95"/>
      <c r="N103" s="95"/>
      <c r="O103" s="95"/>
      <c r="P103" s="95"/>
      <c r="Q103" s="95"/>
      <c r="R103" s="95"/>
      <c r="S103" s="95"/>
      <c r="T103" s="95"/>
      <c r="U103" s="95"/>
      <c r="V103" s="95"/>
      <c r="W103" s="95"/>
      <c r="X103" s="95"/>
      <c r="Y103" s="95"/>
      <c r="Z103" s="95"/>
      <c r="AA103" s="95"/>
      <c r="AB103" s="102" t="s">
        <v>18</v>
      </c>
      <c r="AC103" s="103"/>
      <c r="AD103" s="103"/>
      <c r="AE103" s="103"/>
      <c r="AF103" s="103"/>
      <c r="AG103" s="104"/>
      <c r="AH103" s="95"/>
      <c r="AI103" s="95"/>
      <c r="AJ103" s="95"/>
      <c r="AK103" s="95"/>
      <c r="AL103" s="95"/>
      <c r="AM103" s="95"/>
      <c r="AN103" s="95"/>
      <c r="AO103" s="95"/>
      <c r="AP103" s="95"/>
      <c r="AQ103" s="95"/>
      <c r="AR103" s="95"/>
      <c r="AS103" s="95"/>
      <c r="AT103" s="95"/>
      <c r="AU103" s="95"/>
      <c r="AV103" s="95"/>
      <c r="AW103" s="95"/>
      <c r="AX103" s="95"/>
      <c r="AY103" s="95"/>
      <c r="AZ103" s="95"/>
      <c r="BA103" s="95"/>
      <c r="BB103" s="95"/>
      <c r="BC103" s="95"/>
      <c r="BD103" s="95"/>
      <c r="BE103" s="95"/>
      <c r="BF103" s="120"/>
      <c r="BG103" s="121"/>
      <c r="BH103" s="121"/>
      <c r="BI103" s="121"/>
      <c r="BJ103" s="121"/>
      <c r="BK103" s="122"/>
      <c r="BM103" s="120"/>
      <c r="BN103" s="121"/>
      <c r="BO103" s="121"/>
      <c r="BP103" s="121"/>
      <c r="BQ103" s="121"/>
      <c r="BR103" s="121"/>
      <c r="BS103" s="121"/>
      <c r="BT103" s="121"/>
      <c r="BU103" s="121"/>
      <c r="BV103" s="121"/>
      <c r="BW103" s="121"/>
      <c r="BX103" s="121"/>
      <c r="BY103" s="122"/>
    </row>
    <row r="104" spans="1:77">
      <c r="A104" s="93"/>
      <c r="B104" s="93"/>
      <c r="C104" s="93"/>
      <c r="D104" s="93"/>
      <c r="E104" s="93"/>
      <c r="F104" s="93"/>
      <c r="G104" s="94"/>
      <c r="H104" s="94"/>
      <c r="I104" s="94"/>
      <c r="J104" s="95"/>
      <c r="K104" s="95"/>
      <c r="L104" s="95"/>
      <c r="M104" s="95"/>
      <c r="N104" s="95"/>
      <c r="O104" s="95"/>
      <c r="P104" s="95"/>
      <c r="Q104" s="95"/>
      <c r="R104" s="95"/>
      <c r="S104" s="95"/>
      <c r="T104" s="95"/>
      <c r="U104" s="95"/>
      <c r="V104" s="95"/>
      <c r="W104" s="95"/>
      <c r="X104" s="95"/>
      <c r="Y104" s="95"/>
      <c r="Z104" s="95"/>
      <c r="AA104" s="95"/>
      <c r="AB104" s="105"/>
      <c r="AC104" s="106"/>
      <c r="AD104" s="106"/>
      <c r="AE104" s="106"/>
      <c r="AF104" s="106"/>
      <c r="AG104" s="107"/>
      <c r="AH104" s="95"/>
      <c r="AI104" s="95"/>
      <c r="AJ104" s="95"/>
      <c r="AK104" s="95"/>
      <c r="AL104" s="95"/>
      <c r="AM104" s="95"/>
      <c r="AN104" s="95"/>
      <c r="AO104" s="95"/>
      <c r="AP104" s="95"/>
      <c r="AQ104" s="95"/>
      <c r="AR104" s="95"/>
      <c r="AS104" s="95"/>
      <c r="AT104" s="95"/>
      <c r="AU104" s="95"/>
      <c r="AV104" s="95"/>
      <c r="AW104" s="95"/>
      <c r="AX104" s="95"/>
      <c r="AY104" s="95"/>
      <c r="AZ104" s="95"/>
      <c r="BA104" s="95"/>
      <c r="BB104" s="95"/>
      <c r="BC104" s="95"/>
      <c r="BD104" s="95"/>
      <c r="BE104" s="95"/>
      <c r="BF104" s="123"/>
      <c r="BG104" s="124"/>
      <c r="BH104" s="124"/>
      <c r="BI104" s="124"/>
      <c r="BJ104" s="124"/>
      <c r="BK104" s="125"/>
      <c r="BM104" s="123"/>
      <c r="BN104" s="124"/>
      <c r="BO104" s="124"/>
      <c r="BP104" s="124"/>
      <c r="BQ104" s="124"/>
      <c r="BR104" s="124"/>
      <c r="BS104" s="124"/>
      <c r="BT104" s="124"/>
      <c r="BU104" s="124"/>
      <c r="BV104" s="124"/>
      <c r="BW104" s="124"/>
      <c r="BX104" s="124"/>
      <c r="BY104" s="125"/>
    </row>
  </sheetData>
  <mergeCells count="605">
    <mergeCell ref="B10:G11"/>
    <mergeCell ref="I10:N11"/>
    <mergeCell ref="AT11:BB12"/>
    <mergeCell ref="A13:M14"/>
    <mergeCell ref="N13:U14"/>
    <mergeCell ref="V13:AJ14"/>
    <mergeCell ref="AK13:AR14"/>
    <mergeCell ref="AT13:BB14"/>
    <mergeCell ref="A1:BY2"/>
    <mergeCell ref="D4:M5"/>
    <mergeCell ref="AD4:AK5"/>
    <mergeCell ref="AL4:AP5"/>
    <mergeCell ref="AQ4:BT5"/>
    <mergeCell ref="AD6:AK7"/>
    <mergeCell ref="AL6:BA7"/>
    <mergeCell ref="BB6:BI7"/>
    <mergeCell ref="BJ6:BT7"/>
    <mergeCell ref="A6:AB7"/>
    <mergeCell ref="BC13:BE14"/>
    <mergeCell ref="BQ13:BW14"/>
    <mergeCell ref="BF13:BH14"/>
    <mergeCell ref="BI13:BP14"/>
    <mergeCell ref="A15:B28"/>
    <mergeCell ref="C15:K16"/>
    <mergeCell ref="L15:M16"/>
    <mergeCell ref="N15:U16"/>
    <mergeCell ref="V15:W44"/>
    <mergeCell ref="X15:Y44"/>
    <mergeCell ref="BA23:BB24"/>
    <mergeCell ref="AW23:AZ24"/>
    <mergeCell ref="C21:K22"/>
    <mergeCell ref="L21:M22"/>
    <mergeCell ref="N21:U22"/>
    <mergeCell ref="Z21:AH22"/>
    <mergeCell ref="AI21:AJ22"/>
    <mergeCell ref="C19:K20"/>
    <mergeCell ref="L19:M20"/>
    <mergeCell ref="N19:U20"/>
    <mergeCell ref="Z19:AH20"/>
    <mergeCell ref="AI19:AJ20"/>
    <mergeCell ref="AK19:AR20"/>
    <mergeCell ref="AK21:AR22"/>
    <mergeCell ref="AT21:BB22"/>
    <mergeCell ref="L23:M24"/>
    <mergeCell ref="N23:U24"/>
    <mergeCell ref="Z23:AH24"/>
    <mergeCell ref="BQ15:BW16"/>
    <mergeCell ref="C17:H18"/>
    <mergeCell ref="I17:K18"/>
    <mergeCell ref="L17:M18"/>
    <mergeCell ref="N17:U18"/>
    <mergeCell ref="Z17:AH18"/>
    <mergeCell ref="AI17:AJ18"/>
    <mergeCell ref="AK17:AR18"/>
    <mergeCell ref="AT17:BB18"/>
    <mergeCell ref="Z15:AH16"/>
    <mergeCell ref="AI15:AJ16"/>
    <mergeCell ref="AK15:AR16"/>
    <mergeCell ref="AT15:BB16"/>
    <mergeCell ref="BC15:BE16"/>
    <mergeCell ref="BC17:BE18"/>
    <mergeCell ref="BQ17:BW18"/>
    <mergeCell ref="BF15:BH16"/>
    <mergeCell ref="BI15:BP16"/>
    <mergeCell ref="BF17:BH18"/>
    <mergeCell ref="BI17:BP18"/>
    <mergeCell ref="AI23:AJ24"/>
    <mergeCell ref="BQ21:BW22"/>
    <mergeCell ref="AT19:BB20"/>
    <mergeCell ref="BC19:BE20"/>
    <mergeCell ref="BQ19:BW20"/>
    <mergeCell ref="BQ23:BW24"/>
    <mergeCell ref="BF19:BH20"/>
    <mergeCell ref="BI19:BP20"/>
    <mergeCell ref="BF21:BH22"/>
    <mergeCell ref="BI21:BP22"/>
    <mergeCell ref="BC21:BE22"/>
    <mergeCell ref="BQ25:BW26"/>
    <mergeCell ref="C27:K28"/>
    <mergeCell ref="L27:M28"/>
    <mergeCell ref="N27:U28"/>
    <mergeCell ref="Z27:AH28"/>
    <mergeCell ref="AI27:AJ28"/>
    <mergeCell ref="AK27:AR28"/>
    <mergeCell ref="C23:H26"/>
    <mergeCell ref="BF23:BH24"/>
    <mergeCell ref="BI23:BP24"/>
    <mergeCell ref="BF25:BH26"/>
    <mergeCell ref="BJ25:BP26"/>
    <mergeCell ref="I25:K26"/>
    <mergeCell ref="L25:M26"/>
    <mergeCell ref="N25:U26"/>
    <mergeCell ref="Z25:AH26"/>
    <mergeCell ref="AI25:AJ26"/>
    <mergeCell ref="AK25:AR26"/>
    <mergeCell ref="AT25:BB26"/>
    <mergeCell ref="BC25:BE26"/>
    <mergeCell ref="AK23:AR24"/>
    <mergeCell ref="AT23:AV24"/>
    <mergeCell ref="BC23:BE24"/>
    <mergeCell ref="I23:K24"/>
    <mergeCell ref="AK29:AR30"/>
    <mergeCell ref="C31:K32"/>
    <mergeCell ref="L31:M32"/>
    <mergeCell ref="N31:U32"/>
    <mergeCell ref="Z31:AH32"/>
    <mergeCell ref="AI31:AJ32"/>
    <mergeCell ref="AK31:AR32"/>
    <mergeCell ref="A29:B54"/>
    <mergeCell ref="C29:K30"/>
    <mergeCell ref="L29:M30"/>
    <mergeCell ref="N29:U30"/>
    <mergeCell ref="Z29:AH30"/>
    <mergeCell ref="AI29:AJ30"/>
    <mergeCell ref="AI37:AJ38"/>
    <mergeCell ref="AI39:AJ40"/>
    <mergeCell ref="E43:K44"/>
    <mergeCell ref="L43:M44"/>
    <mergeCell ref="C35:K36"/>
    <mergeCell ref="L35:M36"/>
    <mergeCell ref="N35:U36"/>
    <mergeCell ref="Z35:AH36"/>
    <mergeCell ref="AI35:AJ36"/>
    <mergeCell ref="AK41:AR42"/>
    <mergeCell ref="AK37:AR38"/>
    <mergeCell ref="AT31:BB32"/>
    <mergeCell ref="BC31:BI32"/>
    <mergeCell ref="BJ31:BP32"/>
    <mergeCell ref="BQ31:BW32"/>
    <mergeCell ref="C33:K34"/>
    <mergeCell ref="L33:M34"/>
    <mergeCell ref="N33:U34"/>
    <mergeCell ref="Z33:AH34"/>
    <mergeCell ref="AI33:AJ34"/>
    <mergeCell ref="AK33:AR34"/>
    <mergeCell ref="AT33:BB34"/>
    <mergeCell ref="BC33:BI34"/>
    <mergeCell ref="BJ33:BM34"/>
    <mergeCell ref="BN33:BP33"/>
    <mergeCell ref="BQ33:BW34"/>
    <mergeCell ref="BQ35:BW36"/>
    <mergeCell ref="C37:K38"/>
    <mergeCell ref="L37:M38"/>
    <mergeCell ref="N37:U38"/>
    <mergeCell ref="Z37:AE40"/>
    <mergeCell ref="AF37:AH38"/>
    <mergeCell ref="AK39:AR40"/>
    <mergeCell ref="E41:K42"/>
    <mergeCell ref="L41:M42"/>
    <mergeCell ref="N41:U42"/>
    <mergeCell ref="Z41:AH42"/>
    <mergeCell ref="AI41:AJ42"/>
    <mergeCell ref="C39:D54"/>
    <mergeCell ref="E39:K40"/>
    <mergeCell ref="L39:M40"/>
    <mergeCell ref="N39:U40"/>
    <mergeCell ref="AF39:AH40"/>
    <mergeCell ref="AK35:AR36"/>
    <mergeCell ref="AT35:BB36"/>
    <mergeCell ref="BC35:BI36"/>
    <mergeCell ref="BJ35:BP36"/>
    <mergeCell ref="AT37:BB38"/>
    <mergeCell ref="BJ43:BP44"/>
    <mergeCell ref="BQ43:BW44"/>
    <mergeCell ref="E45:K46"/>
    <mergeCell ref="L45:M46"/>
    <mergeCell ref="N45:U46"/>
    <mergeCell ref="V45:AH46"/>
    <mergeCell ref="AI45:AJ46"/>
    <mergeCell ref="AK45:AR46"/>
    <mergeCell ref="AT45:BB46"/>
    <mergeCell ref="BC45:BI46"/>
    <mergeCell ref="N43:U44"/>
    <mergeCell ref="Z43:AH44"/>
    <mergeCell ref="AI43:AJ44"/>
    <mergeCell ref="AK43:AR44"/>
    <mergeCell ref="AT43:BB44"/>
    <mergeCell ref="BC43:BI44"/>
    <mergeCell ref="BJ45:BP46"/>
    <mergeCell ref="BQ45:BW46"/>
    <mergeCell ref="BC37:BI38"/>
    <mergeCell ref="BJ37:BP38"/>
    <mergeCell ref="BQ37:BW38"/>
    <mergeCell ref="BQ47:BW48"/>
    <mergeCell ref="E49:K50"/>
    <mergeCell ref="L49:M50"/>
    <mergeCell ref="N49:U50"/>
    <mergeCell ref="V49:AH50"/>
    <mergeCell ref="AI49:AJ50"/>
    <mergeCell ref="AK49:AR50"/>
    <mergeCell ref="AT49:BB50"/>
    <mergeCell ref="BC49:BI50"/>
    <mergeCell ref="BJ49:BP50"/>
    <mergeCell ref="BQ49:BW50"/>
    <mergeCell ref="E47:K48"/>
    <mergeCell ref="L47:M48"/>
    <mergeCell ref="N47:U48"/>
    <mergeCell ref="V47:AH48"/>
    <mergeCell ref="AI47:AJ48"/>
    <mergeCell ref="AK47:AR48"/>
    <mergeCell ref="AT47:BB48"/>
    <mergeCell ref="BC47:BI48"/>
    <mergeCell ref="BJ47:BP48"/>
    <mergeCell ref="BQ51:BW52"/>
    <mergeCell ref="E53:K54"/>
    <mergeCell ref="L53:M54"/>
    <mergeCell ref="N53:U54"/>
    <mergeCell ref="V53:AJ54"/>
    <mergeCell ref="AK53:AR54"/>
    <mergeCell ref="AT53:BB54"/>
    <mergeCell ref="BC53:BI54"/>
    <mergeCell ref="BJ53:BP54"/>
    <mergeCell ref="E51:K52"/>
    <mergeCell ref="L51:M52"/>
    <mergeCell ref="N51:U52"/>
    <mergeCell ref="V51:AH52"/>
    <mergeCell ref="AI51:AJ52"/>
    <mergeCell ref="AK51:AR52"/>
    <mergeCell ref="AT51:BB52"/>
    <mergeCell ref="BC51:BI52"/>
    <mergeCell ref="BJ51:BP52"/>
    <mergeCell ref="BC57:BG57"/>
    <mergeCell ref="BH57:BY57"/>
    <mergeCell ref="P58:T58"/>
    <mergeCell ref="U58:AC58"/>
    <mergeCell ref="AD58:AL58"/>
    <mergeCell ref="BC58:BG58"/>
    <mergeCell ref="BH58:BP58"/>
    <mergeCell ref="BQ58:BY58"/>
    <mergeCell ref="BQ53:BW54"/>
    <mergeCell ref="A55:T56"/>
    <mergeCell ref="A57:F59"/>
    <mergeCell ref="G57:J59"/>
    <mergeCell ref="K57:O59"/>
    <mergeCell ref="P57:T57"/>
    <mergeCell ref="U57:AL57"/>
    <mergeCell ref="AM57:AS59"/>
    <mergeCell ref="AT57:AW59"/>
    <mergeCell ref="AX57:BB59"/>
    <mergeCell ref="BH59:BJ59"/>
    <mergeCell ref="BK59:BP59"/>
    <mergeCell ref="BQ59:BS59"/>
    <mergeCell ref="BT59:BY59"/>
    <mergeCell ref="AD59:AF59"/>
    <mergeCell ref="AG59:AL59"/>
    <mergeCell ref="A60:A72"/>
    <mergeCell ref="B60:F60"/>
    <mergeCell ref="G60:J60"/>
    <mergeCell ref="K60:O60"/>
    <mergeCell ref="P60:T60"/>
    <mergeCell ref="U60:W60"/>
    <mergeCell ref="P59:T59"/>
    <mergeCell ref="U59:W59"/>
    <mergeCell ref="X59:AC59"/>
    <mergeCell ref="B61:F61"/>
    <mergeCell ref="G61:J61"/>
    <mergeCell ref="K61:O61"/>
    <mergeCell ref="P61:T61"/>
    <mergeCell ref="U61:W61"/>
    <mergeCell ref="B66:F66"/>
    <mergeCell ref="G66:J66"/>
    <mergeCell ref="K66:O66"/>
    <mergeCell ref="P66:T66"/>
    <mergeCell ref="U66:W66"/>
    <mergeCell ref="B69:F70"/>
    <mergeCell ref="G69:J70"/>
    <mergeCell ref="K69:O70"/>
    <mergeCell ref="P69:T70"/>
    <mergeCell ref="U69:W70"/>
    <mergeCell ref="BC59:BG59"/>
    <mergeCell ref="AX60:BB60"/>
    <mergeCell ref="BC60:BG60"/>
    <mergeCell ref="BH60:BJ60"/>
    <mergeCell ref="BK60:BP60"/>
    <mergeCell ref="BQ60:BS60"/>
    <mergeCell ref="BT60:BY60"/>
    <mergeCell ref="X60:AC60"/>
    <mergeCell ref="AD60:AF60"/>
    <mergeCell ref="AG60:AL60"/>
    <mergeCell ref="AM60:AN64"/>
    <mergeCell ref="AO60:AS60"/>
    <mergeCell ref="AT60:AW60"/>
    <mergeCell ref="AD61:AF61"/>
    <mergeCell ref="AG61:AL61"/>
    <mergeCell ref="AO61:AS61"/>
    <mergeCell ref="AT61:AW61"/>
    <mergeCell ref="AX61:BB61"/>
    <mergeCell ref="BC61:BG61"/>
    <mergeCell ref="BH61:BJ61"/>
    <mergeCell ref="BK61:BP61"/>
    <mergeCell ref="BQ61:BS61"/>
    <mergeCell ref="BT61:BY61"/>
    <mergeCell ref="X61:AC61"/>
    <mergeCell ref="BH62:BJ62"/>
    <mergeCell ref="BK62:BP62"/>
    <mergeCell ref="BQ62:BS62"/>
    <mergeCell ref="BT62:BY62"/>
    <mergeCell ref="B63:F64"/>
    <mergeCell ref="G63:J64"/>
    <mergeCell ref="K63:O64"/>
    <mergeCell ref="P63:T64"/>
    <mergeCell ref="U63:W64"/>
    <mergeCell ref="X63:AC64"/>
    <mergeCell ref="AD62:AF62"/>
    <mergeCell ref="AG62:AL62"/>
    <mergeCell ref="AO62:AS62"/>
    <mergeCell ref="AT62:AW62"/>
    <mergeCell ref="AX62:BB62"/>
    <mergeCell ref="BC62:BG62"/>
    <mergeCell ref="B62:F62"/>
    <mergeCell ref="G62:J62"/>
    <mergeCell ref="K62:O62"/>
    <mergeCell ref="P62:T62"/>
    <mergeCell ref="U62:W62"/>
    <mergeCell ref="X62:AC62"/>
    <mergeCell ref="BH63:BJ64"/>
    <mergeCell ref="BK63:BP64"/>
    <mergeCell ref="BT63:BY64"/>
    <mergeCell ref="AO64:AS64"/>
    <mergeCell ref="B65:F65"/>
    <mergeCell ref="G65:J65"/>
    <mergeCell ref="K65:O65"/>
    <mergeCell ref="P65:T65"/>
    <mergeCell ref="U65:W65"/>
    <mergeCell ref="AD63:AF64"/>
    <mergeCell ref="AG63:AL64"/>
    <mergeCell ref="AO63:AS63"/>
    <mergeCell ref="AT63:AW64"/>
    <mergeCell ref="AX63:BB64"/>
    <mergeCell ref="BC63:BG64"/>
    <mergeCell ref="BC65:BG65"/>
    <mergeCell ref="BH65:BJ65"/>
    <mergeCell ref="BK65:BP65"/>
    <mergeCell ref="BQ65:BS65"/>
    <mergeCell ref="BT65:BY65"/>
    <mergeCell ref="X65:AC65"/>
    <mergeCell ref="AD65:AF65"/>
    <mergeCell ref="AG65:AL65"/>
    <mergeCell ref="AM65:AS65"/>
    <mergeCell ref="AT65:AW65"/>
    <mergeCell ref="AT66:AW66"/>
    <mergeCell ref="X67:AC67"/>
    <mergeCell ref="AD67:AF67"/>
    <mergeCell ref="AG67:AL67"/>
    <mergeCell ref="AO67:AS67"/>
    <mergeCell ref="AT67:AW67"/>
    <mergeCell ref="AX67:BB67"/>
    <mergeCell ref="BC67:BG67"/>
    <mergeCell ref="BQ63:BS64"/>
    <mergeCell ref="B68:F68"/>
    <mergeCell ref="G68:J68"/>
    <mergeCell ref="K68:O68"/>
    <mergeCell ref="P68:T68"/>
    <mergeCell ref="U68:W68"/>
    <mergeCell ref="BC68:BG68"/>
    <mergeCell ref="BJ68:BS68"/>
    <mergeCell ref="BT68:BY68"/>
    <mergeCell ref="AX65:BB65"/>
    <mergeCell ref="AX66:BB66"/>
    <mergeCell ref="BC66:BG66"/>
    <mergeCell ref="BH66:BI72"/>
    <mergeCell ref="BJ66:BS66"/>
    <mergeCell ref="BT66:BY66"/>
    <mergeCell ref="B67:F67"/>
    <mergeCell ref="G67:J67"/>
    <mergeCell ref="K67:O67"/>
    <mergeCell ref="P67:T67"/>
    <mergeCell ref="U67:W67"/>
    <mergeCell ref="X66:AC66"/>
    <mergeCell ref="AD66:AF66"/>
    <mergeCell ref="AG66:AL66"/>
    <mergeCell ref="AM66:AN70"/>
    <mergeCell ref="AO66:AS66"/>
    <mergeCell ref="X68:AC68"/>
    <mergeCell ref="AD68:AF68"/>
    <mergeCell ref="AG68:AL68"/>
    <mergeCell ref="AO68:AS68"/>
    <mergeCell ref="AT68:AW68"/>
    <mergeCell ref="AX68:BB68"/>
    <mergeCell ref="AX71:BB72"/>
    <mergeCell ref="BJ67:BS67"/>
    <mergeCell ref="BT67:BY67"/>
    <mergeCell ref="BC71:BG72"/>
    <mergeCell ref="BJ71:BS72"/>
    <mergeCell ref="BT71:BY72"/>
    <mergeCell ref="BT69:BY70"/>
    <mergeCell ref="AO70:AS70"/>
    <mergeCell ref="AO69:AS69"/>
    <mergeCell ref="AT69:AW70"/>
    <mergeCell ref="AX69:BB70"/>
    <mergeCell ref="BC69:BG70"/>
    <mergeCell ref="BJ69:BS70"/>
    <mergeCell ref="B71:F71"/>
    <mergeCell ref="G71:J72"/>
    <mergeCell ref="K71:O72"/>
    <mergeCell ref="P71:T72"/>
    <mergeCell ref="U71:W72"/>
    <mergeCell ref="X71:AC72"/>
    <mergeCell ref="AD71:AF72"/>
    <mergeCell ref="AG71:AL72"/>
    <mergeCell ref="AG69:AL70"/>
    <mergeCell ref="B72:F72"/>
    <mergeCell ref="X69:AC70"/>
    <mergeCell ref="AD69:AF70"/>
    <mergeCell ref="A73:Z74"/>
    <mergeCell ref="A75:H78"/>
    <mergeCell ref="I75:K78"/>
    <mergeCell ref="L75:N78"/>
    <mergeCell ref="O75:T75"/>
    <mergeCell ref="U75:Z75"/>
    <mergeCell ref="AM71:AS72"/>
    <mergeCell ref="AT71:AW72"/>
    <mergeCell ref="BT75:BY78"/>
    <mergeCell ref="O76:T78"/>
    <mergeCell ref="U76:Z78"/>
    <mergeCell ref="AG76:AI78"/>
    <mergeCell ref="AJ76:AL78"/>
    <mergeCell ref="AM76:AR78"/>
    <mergeCell ref="AA75:AC76"/>
    <mergeCell ref="AD75:AF76"/>
    <mergeCell ref="AG75:AI75"/>
    <mergeCell ref="AJ75:AL75"/>
    <mergeCell ref="AM75:AR75"/>
    <mergeCell ref="AS75:AX75"/>
    <mergeCell ref="AS76:AX78"/>
    <mergeCell ref="AY76:BD78"/>
    <mergeCell ref="BE76:BG78"/>
    <mergeCell ref="BH76:BM78"/>
    <mergeCell ref="BN76:BS78"/>
    <mergeCell ref="AA77:AC78"/>
    <mergeCell ref="AD77:AF78"/>
    <mergeCell ref="AY75:BD75"/>
    <mergeCell ref="BE75:BG75"/>
    <mergeCell ref="BH75:BM75"/>
    <mergeCell ref="BN75:BS75"/>
    <mergeCell ref="BH79:BM80"/>
    <mergeCell ref="BN79:BS80"/>
    <mergeCell ref="BT79:BY80"/>
    <mergeCell ref="L80:N80"/>
    <mergeCell ref="AJ80:AL80"/>
    <mergeCell ref="A81:H82"/>
    <mergeCell ref="I81:K82"/>
    <mergeCell ref="L81:N81"/>
    <mergeCell ref="O81:T82"/>
    <mergeCell ref="U81:Z82"/>
    <mergeCell ref="AD79:AF80"/>
    <mergeCell ref="AG79:AI80"/>
    <mergeCell ref="AM79:AR80"/>
    <mergeCell ref="AS79:AX80"/>
    <mergeCell ref="AY79:BD80"/>
    <mergeCell ref="BE79:BG80"/>
    <mergeCell ref="A79:H80"/>
    <mergeCell ref="I79:K80"/>
    <mergeCell ref="L79:N79"/>
    <mergeCell ref="O79:T80"/>
    <mergeCell ref="U79:Z80"/>
    <mergeCell ref="AA79:AC80"/>
    <mergeCell ref="BE81:BG82"/>
    <mergeCell ref="BH81:BM82"/>
    <mergeCell ref="BN81:BS82"/>
    <mergeCell ref="BT81:BY82"/>
    <mergeCell ref="L82:N82"/>
    <mergeCell ref="AJ82:AL82"/>
    <mergeCell ref="AA81:AC82"/>
    <mergeCell ref="AD81:AF82"/>
    <mergeCell ref="AG81:AI82"/>
    <mergeCell ref="AM81:AR82"/>
    <mergeCell ref="AS81:AX82"/>
    <mergeCell ref="AY81:BD82"/>
    <mergeCell ref="BH83:BM84"/>
    <mergeCell ref="BN83:BS84"/>
    <mergeCell ref="BT83:BY84"/>
    <mergeCell ref="L84:N84"/>
    <mergeCell ref="AJ84:AL84"/>
    <mergeCell ref="A85:H86"/>
    <mergeCell ref="I85:K86"/>
    <mergeCell ref="L85:N85"/>
    <mergeCell ref="O85:T86"/>
    <mergeCell ref="U85:Z86"/>
    <mergeCell ref="AD83:AF84"/>
    <mergeCell ref="AG83:AI84"/>
    <mergeCell ref="AM83:AR84"/>
    <mergeCell ref="AS83:AX84"/>
    <mergeCell ref="AY83:BD84"/>
    <mergeCell ref="BE83:BG84"/>
    <mergeCell ref="A83:H84"/>
    <mergeCell ref="I83:K84"/>
    <mergeCell ref="L83:N83"/>
    <mergeCell ref="O83:T84"/>
    <mergeCell ref="U83:Z84"/>
    <mergeCell ref="AA83:AC84"/>
    <mergeCell ref="BE85:BG86"/>
    <mergeCell ref="BH85:BM86"/>
    <mergeCell ref="BN85:BS86"/>
    <mergeCell ref="BT85:BY86"/>
    <mergeCell ref="L86:N86"/>
    <mergeCell ref="AJ86:AL86"/>
    <mergeCell ref="AA85:AC86"/>
    <mergeCell ref="AD85:AF86"/>
    <mergeCell ref="AG85:AI86"/>
    <mergeCell ref="AM85:AR86"/>
    <mergeCell ref="AS85:AX86"/>
    <mergeCell ref="AY85:BD86"/>
    <mergeCell ref="BH87:BM88"/>
    <mergeCell ref="BN87:BS88"/>
    <mergeCell ref="BT87:BY88"/>
    <mergeCell ref="L88:N88"/>
    <mergeCell ref="AJ88:AL88"/>
    <mergeCell ref="A89:H90"/>
    <mergeCell ref="I89:K90"/>
    <mergeCell ref="L89:N89"/>
    <mergeCell ref="O89:T90"/>
    <mergeCell ref="U89:Z90"/>
    <mergeCell ref="AD87:AF88"/>
    <mergeCell ref="AG87:AI88"/>
    <mergeCell ref="AM87:AR88"/>
    <mergeCell ref="AS87:AX88"/>
    <mergeCell ref="AY87:BD88"/>
    <mergeCell ref="BE87:BG88"/>
    <mergeCell ref="A87:H88"/>
    <mergeCell ref="I87:K88"/>
    <mergeCell ref="L87:N87"/>
    <mergeCell ref="O87:T88"/>
    <mergeCell ref="U87:Z88"/>
    <mergeCell ref="AA87:AC88"/>
    <mergeCell ref="BE89:BG90"/>
    <mergeCell ref="BH89:BM90"/>
    <mergeCell ref="BN89:BS90"/>
    <mergeCell ref="BT89:BY90"/>
    <mergeCell ref="L90:N90"/>
    <mergeCell ref="AJ90:AL90"/>
    <mergeCell ref="AA89:AC90"/>
    <mergeCell ref="AD89:AF90"/>
    <mergeCell ref="AG89:AI90"/>
    <mergeCell ref="AM89:AR90"/>
    <mergeCell ref="AS89:AX90"/>
    <mergeCell ref="AY89:BD90"/>
    <mergeCell ref="AB97:AG97"/>
    <mergeCell ref="AB98:AG98"/>
    <mergeCell ref="BE91:BG92"/>
    <mergeCell ref="BH91:BM92"/>
    <mergeCell ref="BN91:BS92"/>
    <mergeCell ref="BT91:BY92"/>
    <mergeCell ref="A93:AS94"/>
    <mergeCell ref="BM93:BY94"/>
    <mergeCell ref="AD91:AF92"/>
    <mergeCell ref="AG91:AI92"/>
    <mergeCell ref="AJ91:AL92"/>
    <mergeCell ref="AM91:AR92"/>
    <mergeCell ref="AS91:AX92"/>
    <mergeCell ref="AY91:BD92"/>
    <mergeCell ref="A91:H92"/>
    <mergeCell ref="I91:K92"/>
    <mergeCell ref="L91:N92"/>
    <mergeCell ref="O91:T92"/>
    <mergeCell ref="U91:Z92"/>
    <mergeCell ref="AA91:AC92"/>
    <mergeCell ref="A99:F100"/>
    <mergeCell ref="G99:I100"/>
    <mergeCell ref="J99:O100"/>
    <mergeCell ref="P99:U100"/>
    <mergeCell ref="V99:AA100"/>
    <mergeCell ref="BF95:BK98"/>
    <mergeCell ref="BM95:BY104"/>
    <mergeCell ref="J96:O98"/>
    <mergeCell ref="P96:U98"/>
    <mergeCell ref="V96:AA98"/>
    <mergeCell ref="AB96:AG96"/>
    <mergeCell ref="AH96:AM98"/>
    <mergeCell ref="AN96:AS98"/>
    <mergeCell ref="AT96:AY98"/>
    <mergeCell ref="AZ96:BE98"/>
    <mergeCell ref="BF99:BK104"/>
    <mergeCell ref="AB99:AG100"/>
    <mergeCell ref="A95:F96"/>
    <mergeCell ref="G95:I98"/>
    <mergeCell ref="J95:O95"/>
    <mergeCell ref="P95:AS95"/>
    <mergeCell ref="AT95:AY95"/>
    <mergeCell ref="AZ95:BE95"/>
    <mergeCell ref="A97:F98"/>
    <mergeCell ref="A103:F104"/>
    <mergeCell ref="G103:I104"/>
    <mergeCell ref="J103:O104"/>
    <mergeCell ref="P103:U104"/>
    <mergeCell ref="V103:AA104"/>
    <mergeCell ref="AH99:AM100"/>
    <mergeCell ref="AN99:AS100"/>
    <mergeCell ref="AT99:AY100"/>
    <mergeCell ref="AZ99:BE100"/>
    <mergeCell ref="AB103:AG104"/>
    <mergeCell ref="AH103:AM104"/>
    <mergeCell ref="AN103:AS104"/>
    <mergeCell ref="AT103:AY104"/>
    <mergeCell ref="AZ103:BE104"/>
    <mergeCell ref="AB101:AG102"/>
    <mergeCell ref="AH101:AM102"/>
    <mergeCell ref="AN101:AS102"/>
    <mergeCell ref="AT101:AY102"/>
    <mergeCell ref="AZ101:BE102"/>
    <mergeCell ref="A101:F102"/>
    <mergeCell ref="G101:I102"/>
    <mergeCell ref="J101:O102"/>
    <mergeCell ref="P101:U102"/>
    <mergeCell ref="V101:AA102"/>
  </mergeCells>
  <phoneticPr fontId="1"/>
  <pageMargins left="0.39370078740157483" right="0.39370078740157483" top="0" bottom="0" header="0.51181102362204722" footer="0.51181102362204722"/>
  <pageSetup paperSize="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E65C50C-0A4E-43F2-8E91-84A6C74CF866}">
          <x14:formula1>
            <xm:f>選択!$A$1:$A$15</xm:f>
          </x14:formula1>
          <xm:sqref>BJ45:BP54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5DE9B-94E3-471C-AB6D-3336F8843F0F}">
  <sheetPr>
    <tabColor indexed="13"/>
  </sheetPr>
  <dimension ref="A1:BY104"/>
  <sheetViews>
    <sheetView view="pageLayout" zoomScaleNormal="85" workbookViewId="0">
      <selection activeCell="AK49" sqref="AK49:AR50"/>
    </sheetView>
  </sheetViews>
  <sheetFormatPr defaultRowHeight="10.5"/>
  <cols>
    <col min="1" max="1" width="1.875" style="1" customWidth="1"/>
    <col min="2" max="2" width="2" style="1" customWidth="1"/>
    <col min="3" max="9" width="1.875" style="1" customWidth="1"/>
    <col min="10" max="10" width="2.25" style="1" customWidth="1"/>
    <col min="11" max="11" width="1.875" style="1" customWidth="1"/>
    <col min="12" max="12" width="1.625" style="1" customWidth="1"/>
    <col min="13" max="13" width="2" style="1" customWidth="1"/>
    <col min="14" max="17" width="1.875" style="1" customWidth="1"/>
    <col min="18" max="18" width="1.75" style="1" customWidth="1"/>
    <col min="19" max="27" width="1.875" style="1" customWidth="1"/>
    <col min="28" max="29" width="1.625" style="1" customWidth="1"/>
    <col min="30" max="32" width="1.875" style="1" customWidth="1"/>
    <col min="33" max="38" width="1.625" style="1" customWidth="1"/>
    <col min="39" max="39" width="2.75" style="1" customWidth="1"/>
    <col min="40" max="44" width="1.875" style="1" customWidth="1"/>
    <col min="45" max="45" width="2.875" style="1" customWidth="1"/>
    <col min="46" max="48" width="1.875" style="1" customWidth="1"/>
    <col min="49" max="49" width="2.625" style="1" customWidth="1"/>
    <col min="50" max="62" width="1.875" style="1" customWidth="1"/>
    <col min="63" max="68" width="1.625" style="1" customWidth="1"/>
    <col min="69" max="71" width="1.875" style="1" customWidth="1"/>
    <col min="72" max="77" width="1.625" style="1" customWidth="1"/>
    <col min="78" max="133" width="3.625" style="1" customWidth="1"/>
    <col min="134" max="16384" width="9" style="1"/>
  </cols>
  <sheetData>
    <row r="1" spans="1:77" ht="10.5" customHeight="1">
      <c r="A1" s="465" t="s">
        <v>268</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s="465"/>
      <c r="AK1" s="465"/>
      <c r="AL1" s="465"/>
      <c r="AM1" s="465"/>
      <c r="AN1" s="465"/>
      <c r="AO1" s="465"/>
      <c r="AP1" s="465"/>
      <c r="AQ1" s="465"/>
      <c r="AR1" s="465"/>
      <c r="AS1" s="465"/>
      <c r="AT1" s="465"/>
      <c r="AU1" s="465"/>
      <c r="AV1" s="465"/>
      <c r="AW1" s="465"/>
      <c r="AX1" s="465"/>
      <c r="AY1" s="465"/>
      <c r="AZ1" s="465"/>
      <c r="BA1" s="465"/>
      <c r="BB1" s="465"/>
      <c r="BC1" s="465"/>
      <c r="BD1" s="465"/>
      <c r="BE1" s="465"/>
      <c r="BF1" s="465"/>
      <c r="BG1" s="465"/>
      <c r="BH1" s="465"/>
      <c r="BI1" s="465"/>
      <c r="BJ1" s="465"/>
      <c r="BK1" s="465"/>
      <c r="BL1" s="465"/>
      <c r="BM1" s="465"/>
      <c r="BN1" s="465"/>
      <c r="BO1" s="465"/>
      <c r="BP1" s="465"/>
      <c r="BQ1" s="465"/>
      <c r="BR1" s="465"/>
      <c r="BS1" s="465"/>
      <c r="BT1" s="465"/>
      <c r="BU1" s="465"/>
      <c r="BV1" s="465"/>
      <c r="BW1" s="465"/>
      <c r="BX1" s="465"/>
      <c r="BY1" s="465"/>
    </row>
    <row r="2" spans="1:77" ht="10.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c r="AP2" s="465"/>
      <c r="AQ2" s="465"/>
      <c r="AR2" s="465"/>
      <c r="AS2" s="465"/>
      <c r="AT2" s="465"/>
      <c r="AU2" s="465"/>
      <c r="AV2" s="465"/>
      <c r="AW2" s="465"/>
      <c r="AX2" s="465"/>
      <c r="AY2" s="465"/>
      <c r="AZ2" s="465"/>
      <c r="BA2" s="465"/>
      <c r="BB2" s="465"/>
      <c r="BC2" s="465"/>
      <c r="BD2" s="465"/>
      <c r="BE2" s="465"/>
      <c r="BF2" s="465"/>
      <c r="BG2" s="465"/>
      <c r="BH2" s="465"/>
      <c r="BI2" s="465"/>
      <c r="BJ2" s="465"/>
      <c r="BK2" s="465"/>
      <c r="BL2" s="465"/>
      <c r="BM2" s="465"/>
      <c r="BN2" s="465"/>
      <c r="BO2" s="465"/>
      <c r="BP2" s="465"/>
      <c r="BQ2" s="465"/>
      <c r="BR2" s="465"/>
      <c r="BS2" s="465"/>
      <c r="BT2" s="465"/>
      <c r="BU2" s="465"/>
      <c r="BV2" s="465"/>
      <c r="BW2" s="465"/>
      <c r="BX2" s="465"/>
      <c r="BY2" s="465"/>
    </row>
    <row r="3" spans="1:77" ht="10.5"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row>
    <row r="4" spans="1:77" ht="10.5" customHeight="1">
      <c r="D4" s="117" t="s">
        <v>130</v>
      </c>
      <c r="E4" s="118"/>
      <c r="F4" s="118"/>
      <c r="G4" s="118"/>
      <c r="H4" s="118"/>
      <c r="I4" s="118"/>
      <c r="J4" s="118"/>
      <c r="K4" s="118"/>
      <c r="L4" s="118"/>
      <c r="M4" s="119"/>
      <c r="AD4" s="466" t="s">
        <v>127</v>
      </c>
      <c r="AE4" s="466"/>
      <c r="AF4" s="466"/>
      <c r="AG4" s="466"/>
      <c r="AH4" s="466"/>
      <c r="AI4" s="466"/>
      <c r="AJ4" s="466"/>
      <c r="AK4" s="466"/>
      <c r="AL4" s="467" t="s">
        <v>111</v>
      </c>
      <c r="AM4" s="468"/>
      <c r="AN4" s="468"/>
      <c r="AO4" s="468"/>
      <c r="AP4" s="46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9"/>
    </row>
    <row r="5" spans="1:77" ht="10.5" customHeight="1">
      <c r="D5" s="123"/>
      <c r="E5" s="124"/>
      <c r="F5" s="124"/>
      <c r="G5" s="124"/>
      <c r="H5" s="124"/>
      <c r="I5" s="124"/>
      <c r="J5" s="124"/>
      <c r="K5" s="124"/>
      <c r="L5" s="124"/>
      <c r="M5" s="125"/>
      <c r="AD5" s="466"/>
      <c r="AE5" s="466"/>
      <c r="AF5" s="466"/>
      <c r="AG5" s="466"/>
      <c r="AH5" s="466"/>
      <c r="AI5" s="466"/>
      <c r="AJ5" s="466"/>
      <c r="AK5" s="466"/>
      <c r="AL5" s="469"/>
      <c r="AM5" s="470"/>
      <c r="AN5" s="470"/>
      <c r="AO5" s="470"/>
      <c r="AP5" s="470"/>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5"/>
    </row>
    <row r="6" spans="1:77" ht="10.5" customHeight="1">
      <c r="A6" s="471" t="s">
        <v>260</v>
      </c>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D6" s="466" t="s">
        <v>128</v>
      </c>
      <c r="AE6" s="466"/>
      <c r="AF6" s="466"/>
      <c r="AG6" s="466"/>
      <c r="AH6" s="466"/>
      <c r="AI6" s="466"/>
      <c r="AJ6" s="466"/>
      <c r="AK6" s="466"/>
      <c r="AL6" s="117"/>
      <c r="AM6" s="118"/>
      <c r="AN6" s="118"/>
      <c r="AO6" s="118"/>
      <c r="AP6" s="118"/>
      <c r="AQ6" s="118"/>
      <c r="AR6" s="118"/>
      <c r="AS6" s="118"/>
      <c r="AT6" s="118"/>
      <c r="AU6" s="118"/>
      <c r="AV6" s="118"/>
      <c r="AW6" s="118"/>
      <c r="AX6" s="118"/>
      <c r="AY6" s="118"/>
      <c r="AZ6" s="118"/>
      <c r="BA6" s="119"/>
      <c r="BB6" s="466" t="s">
        <v>129</v>
      </c>
      <c r="BC6" s="466"/>
      <c r="BD6" s="466"/>
      <c r="BE6" s="466"/>
      <c r="BF6" s="466"/>
      <c r="BG6" s="466"/>
      <c r="BH6" s="466"/>
      <c r="BI6" s="466"/>
      <c r="BJ6" s="117"/>
      <c r="BK6" s="118"/>
      <c r="BL6" s="118"/>
      <c r="BM6" s="118"/>
      <c r="BN6" s="118"/>
      <c r="BO6" s="118"/>
      <c r="BP6" s="118"/>
      <c r="BQ6" s="118"/>
      <c r="BR6" s="118"/>
      <c r="BS6" s="118"/>
      <c r="BT6" s="119"/>
    </row>
    <row r="7" spans="1:77" ht="10.5" customHeight="1">
      <c r="A7" s="471"/>
      <c r="B7" s="471"/>
      <c r="C7" s="471"/>
      <c r="D7" s="471"/>
      <c r="E7" s="471"/>
      <c r="F7" s="471"/>
      <c r="G7" s="471"/>
      <c r="H7" s="471"/>
      <c r="I7" s="471"/>
      <c r="J7" s="471"/>
      <c r="K7" s="471"/>
      <c r="L7" s="471"/>
      <c r="M7" s="471"/>
      <c r="N7" s="471"/>
      <c r="O7" s="471"/>
      <c r="P7" s="471"/>
      <c r="Q7" s="471"/>
      <c r="R7" s="471"/>
      <c r="S7" s="471"/>
      <c r="T7" s="471"/>
      <c r="U7" s="471"/>
      <c r="V7" s="471"/>
      <c r="W7" s="471"/>
      <c r="X7" s="471"/>
      <c r="Y7" s="471"/>
      <c r="Z7" s="471"/>
      <c r="AA7" s="471"/>
      <c r="AB7" s="471"/>
      <c r="AD7" s="466"/>
      <c r="AE7" s="466"/>
      <c r="AF7" s="466"/>
      <c r="AG7" s="466"/>
      <c r="AH7" s="466"/>
      <c r="AI7" s="466"/>
      <c r="AJ7" s="466"/>
      <c r="AK7" s="466"/>
      <c r="AL7" s="123"/>
      <c r="AM7" s="124"/>
      <c r="AN7" s="124"/>
      <c r="AO7" s="124"/>
      <c r="AP7" s="124"/>
      <c r="AQ7" s="124"/>
      <c r="AR7" s="124"/>
      <c r="AS7" s="124"/>
      <c r="AT7" s="124"/>
      <c r="AU7" s="124"/>
      <c r="AV7" s="124"/>
      <c r="AW7" s="124"/>
      <c r="AX7" s="124"/>
      <c r="AY7" s="124"/>
      <c r="AZ7" s="124"/>
      <c r="BA7" s="125"/>
      <c r="BB7" s="466"/>
      <c r="BC7" s="466"/>
      <c r="BD7" s="466"/>
      <c r="BE7" s="466"/>
      <c r="BF7" s="466"/>
      <c r="BG7" s="466"/>
      <c r="BH7" s="466"/>
      <c r="BI7" s="466"/>
      <c r="BJ7" s="123"/>
      <c r="BK7" s="124"/>
      <c r="BL7" s="124"/>
      <c r="BM7" s="124"/>
      <c r="BN7" s="124"/>
      <c r="BO7" s="124"/>
      <c r="BP7" s="124"/>
      <c r="BQ7" s="124"/>
      <c r="BR7" s="124"/>
      <c r="BS7" s="124"/>
      <c r="BT7" s="125"/>
    </row>
    <row r="8" spans="1:77" ht="10.5" customHeight="1">
      <c r="D8" s="1" t="s">
        <v>131</v>
      </c>
      <c r="AI8" s="1" t="s">
        <v>242</v>
      </c>
    </row>
    <row r="9" spans="1:77" ht="10.5" customHeight="1">
      <c r="B9" s="17" t="s">
        <v>169</v>
      </c>
      <c r="AJ9" s="62"/>
      <c r="AK9" s="62" t="s">
        <v>241</v>
      </c>
      <c r="AL9" s="62"/>
      <c r="AM9" s="62"/>
      <c r="AN9" s="62"/>
      <c r="AO9" s="62"/>
      <c r="AP9" s="62"/>
      <c r="AQ9" s="62"/>
      <c r="AR9" s="62"/>
      <c r="AS9" s="62"/>
      <c r="AT9" s="62"/>
      <c r="AU9" s="62"/>
      <c r="AV9" s="62"/>
      <c r="AW9" s="62"/>
      <c r="AX9" s="62"/>
    </row>
    <row r="10" spans="1:77" ht="10.5" customHeight="1">
      <c r="B10" s="455" t="s">
        <v>132</v>
      </c>
      <c r="C10" s="456"/>
      <c r="D10" s="456"/>
      <c r="E10" s="456"/>
      <c r="F10" s="456"/>
      <c r="G10" s="457"/>
      <c r="I10" s="455" t="s">
        <v>126</v>
      </c>
      <c r="J10" s="456"/>
      <c r="K10" s="456"/>
      <c r="L10" s="456"/>
      <c r="M10" s="456"/>
      <c r="N10" s="457"/>
    </row>
    <row r="11" spans="1:77" ht="10.5" customHeight="1">
      <c r="B11" s="458"/>
      <c r="C11" s="459"/>
      <c r="D11" s="459"/>
      <c r="E11" s="459"/>
      <c r="F11" s="459"/>
      <c r="G11" s="460"/>
      <c r="I11" s="458"/>
      <c r="J11" s="459"/>
      <c r="K11" s="459"/>
      <c r="L11" s="459"/>
      <c r="M11" s="459"/>
      <c r="N11" s="460"/>
      <c r="V11" s="1" t="s">
        <v>133</v>
      </c>
      <c r="AT11" s="461" t="s">
        <v>135</v>
      </c>
      <c r="AU11" s="461"/>
      <c r="AV11" s="461"/>
      <c r="AW11" s="461"/>
      <c r="AX11" s="461"/>
      <c r="AY11" s="461"/>
      <c r="AZ11" s="461"/>
      <c r="BA11" s="461"/>
      <c r="BB11" s="461"/>
    </row>
    <row r="12" spans="1:77" ht="7.5" customHeight="1">
      <c r="AS12" s="12"/>
      <c r="AT12" s="222"/>
      <c r="AU12" s="222"/>
      <c r="AV12" s="222"/>
      <c r="AW12" s="222"/>
      <c r="AX12" s="222"/>
      <c r="AY12" s="222"/>
      <c r="AZ12" s="222"/>
      <c r="BA12" s="222"/>
      <c r="BB12" s="222"/>
    </row>
    <row r="13" spans="1:77" ht="10.5" customHeight="1">
      <c r="A13" s="349" t="s">
        <v>141</v>
      </c>
      <c r="B13" s="349"/>
      <c r="C13" s="349"/>
      <c r="D13" s="349"/>
      <c r="E13" s="349"/>
      <c r="F13" s="349"/>
      <c r="G13" s="349"/>
      <c r="H13" s="349"/>
      <c r="I13" s="349"/>
      <c r="J13" s="349"/>
      <c r="K13" s="349"/>
      <c r="L13" s="349"/>
      <c r="M13" s="349"/>
      <c r="N13" s="349" t="s">
        <v>112</v>
      </c>
      <c r="O13" s="349"/>
      <c r="P13" s="349"/>
      <c r="Q13" s="349"/>
      <c r="R13" s="349"/>
      <c r="S13" s="349"/>
      <c r="T13" s="349"/>
      <c r="U13" s="349"/>
      <c r="V13" s="349" t="s">
        <v>141</v>
      </c>
      <c r="W13" s="349"/>
      <c r="X13" s="349"/>
      <c r="Y13" s="349"/>
      <c r="Z13" s="349"/>
      <c r="AA13" s="349"/>
      <c r="AB13" s="349"/>
      <c r="AC13" s="349"/>
      <c r="AD13" s="349"/>
      <c r="AE13" s="349"/>
      <c r="AF13" s="349"/>
      <c r="AG13" s="349"/>
      <c r="AH13" s="349"/>
      <c r="AI13" s="349"/>
      <c r="AJ13" s="349"/>
      <c r="AK13" s="462" t="s">
        <v>112</v>
      </c>
      <c r="AL13" s="463"/>
      <c r="AM13" s="463"/>
      <c r="AN13" s="463"/>
      <c r="AO13" s="463"/>
      <c r="AP13" s="463"/>
      <c r="AQ13" s="463"/>
      <c r="AR13" s="464"/>
      <c r="AS13" s="11"/>
      <c r="AT13" s="93" t="s">
        <v>163</v>
      </c>
      <c r="AU13" s="93"/>
      <c r="AV13" s="93"/>
      <c r="AW13" s="93"/>
      <c r="AX13" s="93"/>
      <c r="AY13" s="93"/>
      <c r="AZ13" s="93"/>
      <c r="BA13" s="93"/>
      <c r="BB13" s="93"/>
      <c r="BC13" s="93" t="s">
        <v>164</v>
      </c>
      <c r="BD13" s="93"/>
      <c r="BE13" s="93"/>
      <c r="BF13" s="395" t="s">
        <v>165</v>
      </c>
      <c r="BG13" s="396"/>
      <c r="BH13" s="233"/>
      <c r="BI13" s="422" t="s">
        <v>224</v>
      </c>
      <c r="BJ13" s="422"/>
      <c r="BK13" s="422"/>
      <c r="BL13" s="422"/>
      <c r="BM13" s="422"/>
      <c r="BN13" s="422"/>
      <c r="BO13" s="422"/>
      <c r="BP13" s="423"/>
      <c r="BQ13" s="421" t="s">
        <v>225</v>
      </c>
      <c r="BR13" s="422"/>
      <c r="BS13" s="422"/>
      <c r="BT13" s="422"/>
      <c r="BU13" s="422"/>
      <c r="BV13" s="422"/>
      <c r="BW13" s="423"/>
    </row>
    <row r="14" spans="1:77" ht="10.5" customHeight="1">
      <c r="A14" s="349"/>
      <c r="B14" s="349"/>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162"/>
      <c r="AL14" s="163"/>
      <c r="AM14" s="163"/>
      <c r="AN14" s="163"/>
      <c r="AO14" s="163"/>
      <c r="AP14" s="163"/>
      <c r="AQ14" s="163"/>
      <c r="AR14" s="164"/>
      <c r="AS14" s="11"/>
      <c r="AT14" s="93"/>
      <c r="AU14" s="93"/>
      <c r="AV14" s="93"/>
      <c r="AW14" s="93"/>
      <c r="AX14" s="93"/>
      <c r="AY14" s="93"/>
      <c r="AZ14" s="93"/>
      <c r="BA14" s="93"/>
      <c r="BB14" s="93"/>
      <c r="BC14" s="93"/>
      <c r="BD14" s="93"/>
      <c r="BE14" s="93"/>
      <c r="BF14" s="397"/>
      <c r="BG14" s="398"/>
      <c r="BH14" s="235"/>
      <c r="BI14" s="268"/>
      <c r="BJ14" s="268"/>
      <c r="BK14" s="268"/>
      <c r="BL14" s="268"/>
      <c r="BM14" s="268"/>
      <c r="BN14" s="268"/>
      <c r="BO14" s="268"/>
      <c r="BP14" s="269"/>
      <c r="BQ14" s="267"/>
      <c r="BR14" s="268"/>
      <c r="BS14" s="268"/>
      <c r="BT14" s="268"/>
      <c r="BU14" s="268"/>
      <c r="BV14" s="268"/>
      <c r="BW14" s="269"/>
    </row>
    <row r="15" spans="1:77" ht="12" customHeight="1">
      <c r="A15" s="449" t="s">
        <v>137</v>
      </c>
      <c r="B15" s="450"/>
      <c r="C15" s="421" t="s">
        <v>142</v>
      </c>
      <c r="D15" s="422"/>
      <c r="E15" s="422"/>
      <c r="F15" s="422"/>
      <c r="G15" s="422"/>
      <c r="H15" s="422"/>
      <c r="I15" s="422"/>
      <c r="J15" s="422"/>
      <c r="K15" s="423"/>
      <c r="L15" s="385" t="s">
        <v>86</v>
      </c>
      <c r="M15" s="386"/>
      <c r="N15" s="445"/>
      <c r="O15" s="446"/>
      <c r="P15" s="446"/>
      <c r="Q15" s="446"/>
      <c r="R15" s="446"/>
      <c r="S15" s="446"/>
      <c r="T15" s="446"/>
      <c r="U15" s="446"/>
      <c r="V15" s="427" t="s">
        <v>140</v>
      </c>
      <c r="W15" s="428"/>
      <c r="X15" s="427" t="s">
        <v>139</v>
      </c>
      <c r="Y15" s="428"/>
      <c r="Z15" s="380" t="s">
        <v>261</v>
      </c>
      <c r="AA15" s="380"/>
      <c r="AB15" s="380"/>
      <c r="AC15" s="380"/>
      <c r="AD15" s="380"/>
      <c r="AE15" s="380"/>
      <c r="AF15" s="380"/>
      <c r="AG15" s="380"/>
      <c r="AH15" s="381"/>
      <c r="AI15" s="385" t="s">
        <v>76</v>
      </c>
      <c r="AJ15" s="386"/>
      <c r="AK15" s="472">
        <f>'01 明細'!N17+'01 明細'!N18+'01 明細'!N19+'01 明細'!N20+'01 明細'!N21</f>
        <v>0</v>
      </c>
      <c r="AL15" s="473"/>
      <c r="AM15" s="473"/>
      <c r="AN15" s="473"/>
      <c r="AO15" s="473"/>
      <c r="AP15" s="473"/>
      <c r="AQ15" s="473"/>
      <c r="AR15" s="474"/>
      <c r="AS15" s="12"/>
      <c r="AT15" s="95"/>
      <c r="AU15" s="95"/>
      <c r="AV15" s="95"/>
      <c r="AW15" s="95"/>
      <c r="AX15" s="95"/>
      <c r="AY15" s="95"/>
      <c r="AZ15" s="95"/>
      <c r="BA15" s="95"/>
      <c r="BB15" s="95"/>
      <c r="BC15" s="95"/>
      <c r="BD15" s="95"/>
      <c r="BE15" s="95"/>
      <c r="BF15" s="117"/>
      <c r="BG15" s="118"/>
      <c r="BH15" s="118"/>
      <c r="BI15" s="117"/>
      <c r="BJ15" s="118"/>
      <c r="BK15" s="118"/>
      <c r="BL15" s="118"/>
      <c r="BM15" s="118"/>
      <c r="BN15" s="118"/>
      <c r="BO15" s="118"/>
      <c r="BP15" s="119"/>
      <c r="BQ15" s="117"/>
      <c r="BR15" s="118"/>
      <c r="BS15" s="118"/>
      <c r="BT15" s="118"/>
      <c r="BU15" s="118"/>
      <c r="BV15" s="118"/>
      <c r="BW15" s="119"/>
    </row>
    <row r="16" spans="1:77" ht="12" customHeight="1">
      <c r="A16" s="451"/>
      <c r="B16" s="452"/>
      <c r="C16" s="267"/>
      <c r="D16" s="268"/>
      <c r="E16" s="268"/>
      <c r="F16" s="268"/>
      <c r="G16" s="268"/>
      <c r="H16" s="268"/>
      <c r="I16" s="268"/>
      <c r="J16" s="268"/>
      <c r="K16" s="269"/>
      <c r="L16" s="387"/>
      <c r="M16" s="388"/>
      <c r="N16" s="447"/>
      <c r="O16" s="448"/>
      <c r="P16" s="448"/>
      <c r="Q16" s="448"/>
      <c r="R16" s="448"/>
      <c r="S16" s="448"/>
      <c r="T16" s="448"/>
      <c r="U16" s="448"/>
      <c r="V16" s="429"/>
      <c r="W16" s="430"/>
      <c r="X16" s="429"/>
      <c r="Y16" s="430"/>
      <c r="Z16" s="383"/>
      <c r="AA16" s="383"/>
      <c r="AB16" s="383"/>
      <c r="AC16" s="383"/>
      <c r="AD16" s="383"/>
      <c r="AE16" s="383"/>
      <c r="AF16" s="383"/>
      <c r="AG16" s="383"/>
      <c r="AH16" s="384"/>
      <c r="AI16" s="387"/>
      <c r="AJ16" s="388"/>
      <c r="AK16" s="475"/>
      <c r="AL16" s="476"/>
      <c r="AM16" s="476"/>
      <c r="AN16" s="476"/>
      <c r="AO16" s="476"/>
      <c r="AP16" s="476"/>
      <c r="AQ16" s="476"/>
      <c r="AR16" s="477"/>
      <c r="AS16" s="12"/>
      <c r="AT16" s="95"/>
      <c r="AU16" s="95"/>
      <c r="AV16" s="95"/>
      <c r="AW16" s="95"/>
      <c r="AX16" s="95"/>
      <c r="AY16" s="95"/>
      <c r="AZ16" s="95"/>
      <c r="BA16" s="95"/>
      <c r="BB16" s="95"/>
      <c r="BC16" s="95"/>
      <c r="BD16" s="95"/>
      <c r="BE16" s="95"/>
      <c r="BF16" s="123"/>
      <c r="BG16" s="124"/>
      <c r="BH16" s="124"/>
      <c r="BI16" s="123"/>
      <c r="BJ16" s="124"/>
      <c r="BK16" s="124"/>
      <c r="BL16" s="124"/>
      <c r="BM16" s="124"/>
      <c r="BN16" s="124"/>
      <c r="BO16" s="124"/>
      <c r="BP16" s="125"/>
      <c r="BQ16" s="123"/>
      <c r="BR16" s="124"/>
      <c r="BS16" s="124"/>
      <c r="BT16" s="124"/>
      <c r="BU16" s="124"/>
      <c r="BV16" s="124"/>
      <c r="BW16" s="125"/>
    </row>
    <row r="17" spans="1:75" ht="12" customHeight="1">
      <c r="A17" s="451"/>
      <c r="B17" s="452"/>
      <c r="C17" s="395" t="s">
        <v>143</v>
      </c>
      <c r="D17" s="422"/>
      <c r="E17" s="422"/>
      <c r="F17" s="422"/>
      <c r="G17" s="422"/>
      <c r="H17" s="422"/>
      <c r="I17" s="422" t="s">
        <v>2</v>
      </c>
      <c r="J17" s="422"/>
      <c r="K17" s="423"/>
      <c r="L17" s="385" t="s">
        <v>115</v>
      </c>
      <c r="M17" s="386"/>
      <c r="N17" s="445"/>
      <c r="O17" s="446"/>
      <c r="P17" s="446"/>
      <c r="Q17" s="446"/>
      <c r="R17" s="446"/>
      <c r="S17" s="446"/>
      <c r="T17" s="446"/>
      <c r="U17" s="446"/>
      <c r="V17" s="429"/>
      <c r="W17" s="430"/>
      <c r="X17" s="429"/>
      <c r="Y17" s="430"/>
      <c r="Z17" s="380" t="s">
        <v>154</v>
      </c>
      <c r="AA17" s="380"/>
      <c r="AB17" s="380"/>
      <c r="AC17" s="380"/>
      <c r="AD17" s="380"/>
      <c r="AE17" s="380"/>
      <c r="AF17" s="380"/>
      <c r="AG17" s="380"/>
      <c r="AH17" s="381"/>
      <c r="AI17" s="385" t="s">
        <v>77</v>
      </c>
      <c r="AJ17" s="386"/>
      <c r="AK17" s="472">
        <f>'01 明細'!N24+'01 明細'!N25+'01 明細'!N26+'01 明細'!N27+'01 明細'!N28</f>
        <v>0</v>
      </c>
      <c r="AL17" s="473"/>
      <c r="AM17" s="473"/>
      <c r="AN17" s="473"/>
      <c r="AO17" s="473"/>
      <c r="AP17" s="473"/>
      <c r="AQ17" s="473"/>
      <c r="AR17" s="474"/>
      <c r="AT17" s="95"/>
      <c r="AU17" s="95"/>
      <c r="AV17" s="95"/>
      <c r="AW17" s="95"/>
      <c r="AX17" s="95"/>
      <c r="AY17" s="95"/>
      <c r="AZ17" s="95"/>
      <c r="BA17" s="95"/>
      <c r="BB17" s="95"/>
      <c r="BC17" s="95"/>
      <c r="BD17" s="95"/>
      <c r="BE17" s="95"/>
      <c r="BF17" s="117"/>
      <c r="BG17" s="118"/>
      <c r="BH17" s="118"/>
      <c r="BI17" s="117"/>
      <c r="BJ17" s="118"/>
      <c r="BK17" s="118"/>
      <c r="BL17" s="118"/>
      <c r="BM17" s="118"/>
      <c r="BN17" s="118"/>
      <c r="BO17" s="118"/>
      <c r="BP17" s="119"/>
      <c r="BQ17" s="117"/>
      <c r="BR17" s="118"/>
      <c r="BS17" s="118"/>
      <c r="BT17" s="118"/>
      <c r="BU17" s="118"/>
      <c r="BV17" s="118"/>
      <c r="BW17" s="119"/>
    </row>
    <row r="18" spans="1:75" ht="12" customHeight="1">
      <c r="A18" s="451"/>
      <c r="B18" s="452"/>
      <c r="C18" s="267"/>
      <c r="D18" s="268"/>
      <c r="E18" s="268"/>
      <c r="F18" s="268"/>
      <c r="G18" s="268"/>
      <c r="H18" s="268"/>
      <c r="I18" s="268"/>
      <c r="J18" s="268"/>
      <c r="K18" s="269"/>
      <c r="L18" s="387"/>
      <c r="M18" s="388"/>
      <c r="N18" s="447"/>
      <c r="O18" s="448"/>
      <c r="P18" s="448"/>
      <c r="Q18" s="448"/>
      <c r="R18" s="448"/>
      <c r="S18" s="448"/>
      <c r="T18" s="448"/>
      <c r="U18" s="448"/>
      <c r="V18" s="429"/>
      <c r="W18" s="430"/>
      <c r="X18" s="429"/>
      <c r="Y18" s="430"/>
      <c r="Z18" s="383"/>
      <c r="AA18" s="383"/>
      <c r="AB18" s="383"/>
      <c r="AC18" s="383"/>
      <c r="AD18" s="383"/>
      <c r="AE18" s="383"/>
      <c r="AF18" s="383"/>
      <c r="AG18" s="383"/>
      <c r="AH18" s="384"/>
      <c r="AI18" s="387"/>
      <c r="AJ18" s="388"/>
      <c r="AK18" s="475"/>
      <c r="AL18" s="476"/>
      <c r="AM18" s="476"/>
      <c r="AN18" s="476"/>
      <c r="AO18" s="476"/>
      <c r="AP18" s="476"/>
      <c r="AQ18" s="476"/>
      <c r="AR18" s="477"/>
      <c r="AT18" s="95"/>
      <c r="AU18" s="95"/>
      <c r="AV18" s="95"/>
      <c r="AW18" s="95"/>
      <c r="AX18" s="95"/>
      <c r="AY18" s="95"/>
      <c r="AZ18" s="95"/>
      <c r="BA18" s="95"/>
      <c r="BB18" s="95"/>
      <c r="BC18" s="95"/>
      <c r="BD18" s="95"/>
      <c r="BE18" s="95"/>
      <c r="BF18" s="123"/>
      <c r="BG18" s="124"/>
      <c r="BH18" s="124"/>
      <c r="BI18" s="123"/>
      <c r="BJ18" s="124"/>
      <c r="BK18" s="124"/>
      <c r="BL18" s="124"/>
      <c r="BM18" s="124"/>
      <c r="BN18" s="124"/>
      <c r="BO18" s="124"/>
      <c r="BP18" s="125"/>
      <c r="BQ18" s="123"/>
      <c r="BR18" s="124"/>
      <c r="BS18" s="124"/>
      <c r="BT18" s="124"/>
      <c r="BU18" s="124"/>
      <c r="BV18" s="124"/>
      <c r="BW18" s="125"/>
    </row>
    <row r="19" spans="1:75" ht="12" customHeight="1">
      <c r="A19" s="451"/>
      <c r="B19" s="452"/>
      <c r="C19" s="421" t="s">
        <v>216</v>
      </c>
      <c r="D19" s="422"/>
      <c r="E19" s="422"/>
      <c r="F19" s="422"/>
      <c r="G19" s="422"/>
      <c r="H19" s="422"/>
      <c r="I19" s="422"/>
      <c r="J19" s="422"/>
      <c r="K19" s="423"/>
      <c r="L19" s="385" t="s">
        <v>87</v>
      </c>
      <c r="M19" s="386"/>
      <c r="N19" s="445"/>
      <c r="O19" s="446"/>
      <c r="P19" s="446"/>
      <c r="Q19" s="446"/>
      <c r="R19" s="446"/>
      <c r="S19" s="446"/>
      <c r="T19" s="446"/>
      <c r="U19" s="446"/>
      <c r="V19" s="429"/>
      <c r="W19" s="430"/>
      <c r="X19" s="429"/>
      <c r="Y19" s="430"/>
      <c r="Z19" s="380" t="s">
        <v>5</v>
      </c>
      <c r="AA19" s="380"/>
      <c r="AB19" s="380"/>
      <c r="AC19" s="380"/>
      <c r="AD19" s="380"/>
      <c r="AE19" s="380"/>
      <c r="AF19" s="380"/>
      <c r="AG19" s="380"/>
      <c r="AH19" s="381"/>
      <c r="AI19" s="385" t="s">
        <v>88</v>
      </c>
      <c r="AJ19" s="386"/>
      <c r="AK19" s="472">
        <f>'01 明細'!N31+'01 明細'!N32+'01 明細'!N33+'01 明細'!N34+'01 明細'!N35</f>
        <v>0</v>
      </c>
      <c r="AL19" s="473"/>
      <c r="AM19" s="473"/>
      <c r="AN19" s="473"/>
      <c r="AO19" s="473"/>
      <c r="AP19" s="473"/>
      <c r="AQ19" s="473"/>
      <c r="AR19" s="474"/>
      <c r="AT19" s="95"/>
      <c r="AU19" s="95"/>
      <c r="AV19" s="95"/>
      <c r="AW19" s="95"/>
      <c r="AX19" s="95"/>
      <c r="AY19" s="95"/>
      <c r="AZ19" s="95"/>
      <c r="BA19" s="95"/>
      <c r="BB19" s="95"/>
      <c r="BC19" s="95"/>
      <c r="BD19" s="95"/>
      <c r="BE19" s="95"/>
      <c r="BF19" s="117"/>
      <c r="BG19" s="118"/>
      <c r="BH19" s="118"/>
      <c r="BI19" s="117"/>
      <c r="BJ19" s="118"/>
      <c r="BK19" s="118"/>
      <c r="BL19" s="118"/>
      <c r="BM19" s="118"/>
      <c r="BN19" s="118"/>
      <c r="BO19" s="118"/>
      <c r="BP19" s="119"/>
      <c r="BQ19" s="117"/>
      <c r="BR19" s="118"/>
      <c r="BS19" s="118"/>
      <c r="BT19" s="118"/>
      <c r="BU19" s="118"/>
      <c r="BV19" s="118"/>
      <c r="BW19" s="119"/>
    </row>
    <row r="20" spans="1:75" ht="12" customHeight="1">
      <c r="A20" s="451"/>
      <c r="B20" s="452"/>
      <c r="C20" s="267"/>
      <c r="D20" s="268"/>
      <c r="E20" s="268"/>
      <c r="F20" s="268"/>
      <c r="G20" s="268"/>
      <c r="H20" s="268"/>
      <c r="I20" s="268"/>
      <c r="J20" s="268"/>
      <c r="K20" s="269"/>
      <c r="L20" s="387"/>
      <c r="M20" s="388"/>
      <c r="N20" s="447"/>
      <c r="O20" s="448"/>
      <c r="P20" s="448"/>
      <c r="Q20" s="448"/>
      <c r="R20" s="448"/>
      <c r="S20" s="448"/>
      <c r="T20" s="448"/>
      <c r="U20" s="448"/>
      <c r="V20" s="429"/>
      <c r="W20" s="430"/>
      <c r="X20" s="429"/>
      <c r="Y20" s="430"/>
      <c r="Z20" s="383"/>
      <c r="AA20" s="383"/>
      <c r="AB20" s="383"/>
      <c r="AC20" s="383"/>
      <c r="AD20" s="383"/>
      <c r="AE20" s="383"/>
      <c r="AF20" s="383"/>
      <c r="AG20" s="383"/>
      <c r="AH20" s="384"/>
      <c r="AI20" s="387"/>
      <c r="AJ20" s="388"/>
      <c r="AK20" s="475"/>
      <c r="AL20" s="476"/>
      <c r="AM20" s="476"/>
      <c r="AN20" s="476"/>
      <c r="AO20" s="476"/>
      <c r="AP20" s="476"/>
      <c r="AQ20" s="476"/>
      <c r="AR20" s="477"/>
      <c r="AT20" s="95"/>
      <c r="AU20" s="95"/>
      <c r="AV20" s="95"/>
      <c r="AW20" s="95"/>
      <c r="AX20" s="95"/>
      <c r="AY20" s="95"/>
      <c r="AZ20" s="95"/>
      <c r="BA20" s="95"/>
      <c r="BB20" s="95"/>
      <c r="BC20" s="95"/>
      <c r="BD20" s="95"/>
      <c r="BE20" s="95"/>
      <c r="BF20" s="123"/>
      <c r="BG20" s="124"/>
      <c r="BH20" s="124"/>
      <c r="BI20" s="123"/>
      <c r="BJ20" s="124"/>
      <c r="BK20" s="124"/>
      <c r="BL20" s="124"/>
      <c r="BM20" s="124"/>
      <c r="BN20" s="124"/>
      <c r="BO20" s="124"/>
      <c r="BP20" s="125"/>
      <c r="BQ20" s="123"/>
      <c r="BR20" s="124"/>
      <c r="BS20" s="124"/>
      <c r="BT20" s="124"/>
      <c r="BU20" s="124"/>
      <c r="BV20" s="124"/>
      <c r="BW20" s="125"/>
    </row>
    <row r="21" spans="1:75" ht="12" customHeight="1">
      <c r="A21" s="451"/>
      <c r="B21" s="452"/>
      <c r="C21" s="421" t="s">
        <v>144</v>
      </c>
      <c r="D21" s="422"/>
      <c r="E21" s="422"/>
      <c r="F21" s="422"/>
      <c r="G21" s="422"/>
      <c r="H21" s="422"/>
      <c r="I21" s="422"/>
      <c r="J21" s="422"/>
      <c r="K21" s="423"/>
      <c r="L21" s="385" t="s">
        <v>89</v>
      </c>
      <c r="M21" s="386"/>
      <c r="N21" s="487">
        <f>SUM(N15:U20)</f>
        <v>0</v>
      </c>
      <c r="O21" s="488"/>
      <c r="P21" s="488"/>
      <c r="Q21" s="488"/>
      <c r="R21" s="488"/>
      <c r="S21" s="488"/>
      <c r="T21" s="488"/>
      <c r="U21" s="488"/>
      <c r="V21" s="429"/>
      <c r="W21" s="430"/>
      <c r="X21" s="429"/>
      <c r="Y21" s="430"/>
      <c r="Z21" s="380" t="s">
        <v>6</v>
      </c>
      <c r="AA21" s="380"/>
      <c r="AB21" s="380"/>
      <c r="AC21" s="380"/>
      <c r="AD21" s="380"/>
      <c r="AE21" s="380"/>
      <c r="AF21" s="380"/>
      <c r="AG21" s="380"/>
      <c r="AH21" s="381"/>
      <c r="AI21" s="385" t="s">
        <v>90</v>
      </c>
      <c r="AJ21" s="386"/>
      <c r="AK21" s="472">
        <f>'01 明細'!N38+'01 明細'!N39+'01 明細'!N40+'01 明細'!N41+'01 明細'!N42</f>
        <v>0</v>
      </c>
      <c r="AL21" s="473"/>
      <c r="AM21" s="473"/>
      <c r="AN21" s="473"/>
      <c r="AO21" s="473"/>
      <c r="AP21" s="473"/>
      <c r="AQ21" s="473"/>
      <c r="AR21" s="474"/>
      <c r="AT21" s="95"/>
      <c r="AU21" s="95"/>
      <c r="AV21" s="95"/>
      <c r="AW21" s="95"/>
      <c r="AX21" s="95"/>
      <c r="AY21" s="95"/>
      <c r="AZ21" s="95"/>
      <c r="BA21" s="95"/>
      <c r="BB21" s="95"/>
      <c r="BC21" s="95"/>
      <c r="BD21" s="95"/>
      <c r="BE21" s="95"/>
      <c r="BF21" s="117"/>
      <c r="BG21" s="118"/>
      <c r="BH21" s="118"/>
      <c r="BI21" s="117"/>
      <c r="BJ21" s="118"/>
      <c r="BK21" s="118"/>
      <c r="BL21" s="118"/>
      <c r="BM21" s="118"/>
      <c r="BN21" s="118"/>
      <c r="BO21" s="118"/>
      <c r="BP21" s="119"/>
      <c r="BQ21" s="117"/>
      <c r="BR21" s="118"/>
      <c r="BS21" s="118"/>
      <c r="BT21" s="118"/>
      <c r="BU21" s="118"/>
      <c r="BV21" s="118"/>
      <c r="BW21" s="119"/>
    </row>
    <row r="22" spans="1:75" ht="12" customHeight="1">
      <c r="A22" s="451"/>
      <c r="B22" s="452"/>
      <c r="C22" s="267"/>
      <c r="D22" s="268"/>
      <c r="E22" s="268"/>
      <c r="F22" s="268"/>
      <c r="G22" s="268"/>
      <c r="H22" s="268"/>
      <c r="I22" s="268"/>
      <c r="J22" s="268"/>
      <c r="K22" s="269"/>
      <c r="L22" s="387"/>
      <c r="M22" s="388"/>
      <c r="N22" s="489"/>
      <c r="O22" s="490"/>
      <c r="P22" s="490"/>
      <c r="Q22" s="490"/>
      <c r="R22" s="490"/>
      <c r="S22" s="490"/>
      <c r="T22" s="490"/>
      <c r="U22" s="490"/>
      <c r="V22" s="429"/>
      <c r="W22" s="430"/>
      <c r="X22" s="429"/>
      <c r="Y22" s="430"/>
      <c r="Z22" s="383"/>
      <c r="AA22" s="383"/>
      <c r="AB22" s="383"/>
      <c r="AC22" s="383"/>
      <c r="AD22" s="383"/>
      <c r="AE22" s="383"/>
      <c r="AF22" s="383"/>
      <c r="AG22" s="383"/>
      <c r="AH22" s="384"/>
      <c r="AI22" s="387"/>
      <c r="AJ22" s="388"/>
      <c r="AK22" s="475"/>
      <c r="AL22" s="476"/>
      <c r="AM22" s="476"/>
      <c r="AN22" s="476"/>
      <c r="AO22" s="476"/>
      <c r="AP22" s="476"/>
      <c r="AQ22" s="476"/>
      <c r="AR22" s="477"/>
      <c r="AT22" s="95"/>
      <c r="AU22" s="95"/>
      <c r="AV22" s="95"/>
      <c r="AW22" s="95"/>
      <c r="AX22" s="95"/>
      <c r="AY22" s="95"/>
      <c r="AZ22" s="95"/>
      <c r="BA22" s="95"/>
      <c r="BB22" s="95"/>
      <c r="BC22" s="95"/>
      <c r="BD22" s="95"/>
      <c r="BE22" s="95"/>
      <c r="BF22" s="123"/>
      <c r="BG22" s="124"/>
      <c r="BH22" s="124"/>
      <c r="BI22" s="123"/>
      <c r="BJ22" s="124"/>
      <c r="BK22" s="124"/>
      <c r="BL22" s="124"/>
      <c r="BM22" s="124"/>
      <c r="BN22" s="124"/>
      <c r="BO22" s="124"/>
      <c r="BP22" s="125"/>
      <c r="BQ22" s="123"/>
      <c r="BR22" s="124"/>
      <c r="BS22" s="124"/>
      <c r="BT22" s="124"/>
      <c r="BU22" s="124"/>
      <c r="BV22" s="124"/>
      <c r="BW22" s="125"/>
    </row>
    <row r="23" spans="1:75" ht="12" customHeight="1">
      <c r="A23" s="451"/>
      <c r="B23" s="452"/>
      <c r="C23" s="486" t="s">
        <v>145</v>
      </c>
      <c r="D23" s="93"/>
      <c r="E23" s="93"/>
      <c r="F23" s="93"/>
      <c r="G23" s="93"/>
      <c r="H23" s="93"/>
      <c r="I23" s="422" t="s">
        <v>0</v>
      </c>
      <c r="J23" s="422"/>
      <c r="K23" s="423"/>
      <c r="L23" s="385" t="s">
        <v>91</v>
      </c>
      <c r="M23" s="386"/>
      <c r="N23" s="445"/>
      <c r="O23" s="446"/>
      <c r="P23" s="446"/>
      <c r="Q23" s="446"/>
      <c r="R23" s="446"/>
      <c r="S23" s="446"/>
      <c r="T23" s="446"/>
      <c r="U23" s="446"/>
      <c r="V23" s="429"/>
      <c r="W23" s="430"/>
      <c r="X23" s="429"/>
      <c r="Y23" s="430"/>
      <c r="Z23" s="380" t="s">
        <v>7</v>
      </c>
      <c r="AA23" s="380"/>
      <c r="AB23" s="380"/>
      <c r="AC23" s="380"/>
      <c r="AD23" s="380"/>
      <c r="AE23" s="380"/>
      <c r="AF23" s="380"/>
      <c r="AG23" s="380"/>
      <c r="AH23" s="381"/>
      <c r="AI23" s="385" t="s">
        <v>92</v>
      </c>
      <c r="AJ23" s="386"/>
      <c r="AK23" s="472">
        <f>'01 明細'!S3+'01 明細'!S4+'01 明細'!S5</f>
        <v>0</v>
      </c>
      <c r="AL23" s="473"/>
      <c r="AM23" s="473"/>
      <c r="AN23" s="473"/>
      <c r="AO23" s="473"/>
      <c r="AP23" s="473"/>
      <c r="AQ23" s="473"/>
      <c r="AR23" s="474"/>
      <c r="AT23" s="421" t="s">
        <v>223</v>
      </c>
      <c r="AU23" s="422"/>
      <c r="AV23" s="422"/>
      <c r="AW23" s="118"/>
      <c r="AX23" s="118"/>
      <c r="AY23" s="118"/>
      <c r="AZ23" s="118"/>
      <c r="BA23" s="422" t="s">
        <v>264</v>
      </c>
      <c r="BB23" s="423"/>
      <c r="BC23" s="95"/>
      <c r="BD23" s="95"/>
      <c r="BE23" s="95"/>
      <c r="BF23" s="117"/>
      <c r="BG23" s="118"/>
      <c r="BH23" s="118"/>
      <c r="BI23" s="117"/>
      <c r="BJ23" s="118"/>
      <c r="BK23" s="118"/>
      <c r="BL23" s="118"/>
      <c r="BM23" s="118"/>
      <c r="BN23" s="118"/>
      <c r="BO23" s="118"/>
      <c r="BP23" s="119"/>
      <c r="BQ23" s="117"/>
      <c r="BR23" s="118"/>
      <c r="BS23" s="118"/>
      <c r="BT23" s="118"/>
      <c r="BU23" s="118"/>
      <c r="BV23" s="118"/>
      <c r="BW23" s="119"/>
    </row>
    <row r="24" spans="1:75" ht="12" customHeight="1">
      <c r="A24" s="451"/>
      <c r="B24" s="452"/>
      <c r="C24" s="93"/>
      <c r="D24" s="93"/>
      <c r="E24" s="93"/>
      <c r="F24" s="93"/>
      <c r="G24" s="93"/>
      <c r="H24" s="93"/>
      <c r="I24" s="268"/>
      <c r="J24" s="268"/>
      <c r="K24" s="269"/>
      <c r="L24" s="387"/>
      <c r="M24" s="388"/>
      <c r="N24" s="447"/>
      <c r="O24" s="448"/>
      <c r="P24" s="448"/>
      <c r="Q24" s="448"/>
      <c r="R24" s="448"/>
      <c r="S24" s="448"/>
      <c r="T24" s="448"/>
      <c r="U24" s="448"/>
      <c r="V24" s="429"/>
      <c r="W24" s="430"/>
      <c r="X24" s="429"/>
      <c r="Y24" s="430"/>
      <c r="Z24" s="383"/>
      <c r="AA24" s="383"/>
      <c r="AB24" s="383"/>
      <c r="AC24" s="383"/>
      <c r="AD24" s="383"/>
      <c r="AE24" s="383"/>
      <c r="AF24" s="383"/>
      <c r="AG24" s="383"/>
      <c r="AH24" s="384"/>
      <c r="AI24" s="387"/>
      <c r="AJ24" s="388"/>
      <c r="AK24" s="475"/>
      <c r="AL24" s="476"/>
      <c r="AM24" s="476"/>
      <c r="AN24" s="476"/>
      <c r="AO24" s="476"/>
      <c r="AP24" s="476"/>
      <c r="AQ24" s="476"/>
      <c r="AR24" s="477"/>
      <c r="AT24" s="267"/>
      <c r="AU24" s="268"/>
      <c r="AV24" s="268"/>
      <c r="AW24" s="124"/>
      <c r="AX24" s="124"/>
      <c r="AY24" s="124"/>
      <c r="AZ24" s="124"/>
      <c r="BA24" s="268"/>
      <c r="BB24" s="269"/>
      <c r="BC24" s="95"/>
      <c r="BD24" s="95"/>
      <c r="BE24" s="95"/>
      <c r="BF24" s="123"/>
      <c r="BG24" s="124"/>
      <c r="BH24" s="124"/>
      <c r="BI24" s="123"/>
      <c r="BJ24" s="124"/>
      <c r="BK24" s="124"/>
      <c r="BL24" s="124"/>
      <c r="BM24" s="124"/>
      <c r="BN24" s="124"/>
      <c r="BO24" s="124"/>
      <c r="BP24" s="125"/>
      <c r="BQ24" s="123"/>
      <c r="BR24" s="124"/>
      <c r="BS24" s="124"/>
      <c r="BT24" s="124"/>
      <c r="BU24" s="124"/>
      <c r="BV24" s="124"/>
      <c r="BW24" s="125"/>
    </row>
    <row r="25" spans="1:75" ht="12" customHeight="1">
      <c r="A25" s="451"/>
      <c r="B25" s="452"/>
      <c r="C25" s="93"/>
      <c r="D25" s="93"/>
      <c r="E25" s="93"/>
      <c r="F25" s="93"/>
      <c r="G25" s="93"/>
      <c r="H25" s="93"/>
      <c r="I25" s="422" t="s">
        <v>1</v>
      </c>
      <c r="J25" s="422"/>
      <c r="K25" s="423"/>
      <c r="L25" s="385" t="s">
        <v>93</v>
      </c>
      <c r="M25" s="386"/>
      <c r="N25" s="445"/>
      <c r="O25" s="446"/>
      <c r="P25" s="446"/>
      <c r="Q25" s="446"/>
      <c r="R25" s="446"/>
      <c r="S25" s="446"/>
      <c r="T25" s="446"/>
      <c r="U25" s="446"/>
      <c r="V25" s="429"/>
      <c r="W25" s="430"/>
      <c r="X25" s="429"/>
      <c r="Y25" s="430"/>
      <c r="Z25" s="380" t="s">
        <v>155</v>
      </c>
      <c r="AA25" s="380"/>
      <c r="AB25" s="380"/>
      <c r="AC25" s="380"/>
      <c r="AD25" s="380"/>
      <c r="AE25" s="380"/>
      <c r="AF25" s="380"/>
      <c r="AG25" s="380"/>
      <c r="AH25" s="381"/>
      <c r="AI25" s="385" t="s">
        <v>94</v>
      </c>
      <c r="AJ25" s="386"/>
      <c r="AK25" s="472">
        <f>'01 明細'!S8+'01 明細'!S9+'01 明細'!S10</f>
        <v>0</v>
      </c>
      <c r="AL25" s="473"/>
      <c r="AM25" s="473"/>
      <c r="AN25" s="473"/>
      <c r="AO25" s="473"/>
      <c r="AP25" s="473"/>
      <c r="AQ25" s="473"/>
      <c r="AR25" s="474"/>
      <c r="AT25" s="95" t="s">
        <v>11</v>
      </c>
      <c r="AU25" s="95"/>
      <c r="AV25" s="95"/>
      <c r="AW25" s="95"/>
      <c r="AX25" s="95"/>
      <c r="AY25" s="95"/>
      <c r="AZ25" s="95"/>
      <c r="BA25" s="95"/>
      <c r="BB25" s="95"/>
      <c r="BC25" s="95"/>
      <c r="BD25" s="95"/>
      <c r="BE25" s="95"/>
      <c r="BF25" s="117"/>
      <c r="BG25" s="118"/>
      <c r="BH25" s="118"/>
      <c r="BI25" s="9" t="s">
        <v>96</v>
      </c>
      <c r="BJ25" s="200">
        <f>SUM(BJ15:BP24)</f>
        <v>0</v>
      </c>
      <c r="BK25" s="200"/>
      <c r="BL25" s="200"/>
      <c r="BM25" s="200"/>
      <c r="BN25" s="200"/>
      <c r="BO25" s="200"/>
      <c r="BP25" s="201"/>
      <c r="BQ25" s="117"/>
      <c r="BR25" s="118"/>
      <c r="BS25" s="118"/>
      <c r="BT25" s="118"/>
      <c r="BU25" s="118"/>
      <c r="BV25" s="118"/>
      <c r="BW25" s="119"/>
    </row>
    <row r="26" spans="1:75" ht="12" customHeight="1">
      <c r="A26" s="451"/>
      <c r="B26" s="452"/>
      <c r="C26" s="93"/>
      <c r="D26" s="93"/>
      <c r="E26" s="93"/>
      <c r="F26" s="93"/>
      <c r="G26" s="93"/>
      <c r="H26" s="93"/>
      <c r="I26" s="268"/>
      <c r="J26" s="268"/>
      <c r="K26" s="269"/>
      <c r="L26" s="387"/>
      <c r="M26" s="388"/>
      <c r="N26" s="447"/>
      <c r="O26" s="448"/>
      <c r="P26" s="448"/>
      <c r="Q26" s="448"/>
      <c r="R26" s="448"/>
      <c r="S26" s="448"/>
      <c r="T26" s="448"/>
      <c r="U26" s="448"/>
      <c r="V26" s="429"/>
      <c r="W26" s="430"/>
      <c r="X26" s="429"/>
      <c r="Y26" s="430"/>
      <c r="Z26" s="383"/>
      <c r="AA26" s="383"/>
      <c r="AB26" s="383"/>
      <c r="AC26" s="383"/>
      <c r="AD26" s="383"/>
      <c r="AE26" s="383"/>
      <c r="AF26" s="383"/>
      <c r="AG26" s="383"/>
      <c r="AH26" s="384"/>
      <c r="AI26" s="387"/>
      <c r="AJ26" s="388"/>
      <c r="AK26" s="475"/>
      <c r="AL26" s="476"/>
      <c r="AM26" s="476"/>
      <c r="AN26" s="476"/>
      <c r="AO26" s="476"/>
      <c r="AP26" s="476"/>
      <c r="AQ26" s="476"/>
      <c r="AR26" s="477"/>
      <c r="AT26" s="95"/>
      <c r="AU26" s="95"/>
      <c r="AV26" s="95"/>
      <c r="AW26" s="95"/>
      <c r="AX26" s="95"/>
      <c r="AY26" s="95"/>
      <c r="AZ26" s="95"/>
      <c r="BA26" s="95"/>
      <c r="BB26" s="95"/>
      <c r="BC26" s="95"/>
      <c r="BD26" s="95"/>
      <c r="BE26" s="95"/>
      <c r="BF26" s="123"/>
      <c r="BG26" s="124"/>
      <c r="BH26" s="124"/>
      <c r="BI26" s="10"/>
      <c r="BJ26" s="443"/>
      <c r="BK26" s="443"/>
      <c r="BL26" s="443"/>
      <c r="BM26" s="443"/>
      <c r="BN26" s="443"/>
      <c r="BO26" s="443"/>
      <c r="BP26" s="444"/>
      <c r="BQ26" s="123"/>
      <c r="BR26" s="124"/>
      <c r="BS26" s="124"/>
      <c r="BT26" s="124"/>
      <c r="BU26" s="124"/>
      <c r="BV26" s="124"/>
      <c r="BW26" s="125"/>
    </row>
    <row r="27" spans="1:75" ht="12" customHeight="1">
      <c r="A27" s="451"/>
      <c r="B27" s="452"/>
      <c r="C27" s="421" t="s">
        <v>170</v>
      </c>
      <c r="D27" s="422"/>
      <c r="E27" s="422"/>
      <c r="F27" s="422"/>
      <c r="G27" s="422"/>
      <c r="H27" s="422"/>
      <c r="I27" s="422"/>
      <c r="J27" s="422"/>
      <c r="K27" s="423"/>
      <c r="L27" s="385" t="s">
        <v>118</v>
      </c>
      <c r="M27" s="386"/>
      <c r="N27" s="478">
        <f>N21-N23+N25</f>
        <v>0</v>
      </c>
      <c r="O27" s="479"/>
      <c r="P27" s="479"/>
      <c r="Q27" s="479"/>
      <c r="R27" s="479"/>
      <c r="S27" s="479"/>
      <c r="T27" s="479"/>
      <c r="U27" s="479"/>
      <c r="V27" s="429"/>
      <c r="W27" s="430"/>
      <c r="X27" s="429"/>
      <c r="Y27" s="430"/>
      <c r="Z27" s="380" t="s">
        <v>8</v>
      </c>
      <c r="AA27" s="380"/>
      <c r="AB27" s="380"/>
      <c r="AC27" s="380"/>
      <c r="AD27" s="380"/>
      <c r="AE27" s="380"/>
      <c r="AF27" s="380"/>
      <c r="AG27" s="380"/>
      <c r="AH27" s="381"/>
      <c r="AI27" s="385" t="s">
        <v>95</v>
      </c>
      <c r="AJ27" s="386"/>
      <c r="AK27" s="472">
        <f>'01 明細'!S13+'01 明細'!S14+'01 明細'!S15</f>
        <v>0</v>
      </c>
      <c r="AL27" s="473"/>
      <c r="AM27" s="473"/>
      <c r="AN27" s="473"/>
      <c r="AO27" s="473"/>
      <c r="AP27" s="473"/>
      <c r="AQ27" s="473"/>
      <c r="AR27" s="474"/>
    </row>
    <row r="28" spans="1:75" ht="12" customHeight="1">
      <c r="A28" s="453"/>
      <c r="B28" s="454"/>
      <c r="C28" s="267"/>
      <c r="D28" s="268"/>
      <c r="E28" s="268"/>
      <c r="F28" s="268"/>
      <c r="G28" s="268"/>
      <c r="H28" s="268"/>
      <c r="I28" s="268"/>
      <c r="J28" s="268"/>
      <c r="K28" s="269"/>
      <c r="L28" s="387"/>
      <c r="M28" s="388"/>
      <c r="N28" s="480"/>
      <c r="O28" s="481"/>
      <c r="P28" s="481"/>
      <c r="Q28" s="481"/>
      <c r="R28" s="481"/>
      <c r="S28" s="481"/>
      <c r="T28" s="481"/>
      <c r="U28" s="481"/>
      <c r="V28" s="429"/>
      <c r="W28" s="430"/>
      <c r="X28" s="429"/>
      <c r="Y28" s="430"/>
      <c r="Z28" s="383"/>
      <c r="AA28" s="383"/>
      <c r="AB28" s="383"/>
      <c r="AC28" s="383"/>
      <c r="AD28" s="383"/>
      <c r="AE28" s="383"/>
      <c r="AF28" s="383"/>
      <c r="AG28" s="383"/>
      <c r="AH28" s="384"/>
      <c r="AI28" s="387"/>
      <c r="AJ28" s="388"/>
      <c r="AK28" s="475"/>
      <c r="AL28" s="476"/>
      <c r="AM28" s="476"/>
      <c r="AN28" s="476"/>
      <c r="AO28" s="476"/>
      <c r="AP28" s="476"/>
      <c r="AQ28" s="476"/>
      <c r="AR28" s="477"/>
    </row>
    <row r="29" spans="1:75" ht="12" customHeight="1">
      <c r="A29" s="427" t="s">
        <v>138</v>
      </c>
      <c r="B29" s="428"/>
      <c r="C29" s="379" t="s">
        <v>146</v>
      </c>
      <c r="D29" s="380"/>
      <c r="E29" s="380"/>
      <c r="F29" s="380"/>
      <c r="G29" s="380"/>
      <c r="H29" s="380"/>
      <c r="I29" s="380"/>
      <c r="J29" s="380"/>
      <c r="K29" s="381"/>
      <c r="L29" s="385" t="s">
        <v>96</v>
      </c>
      <c r="M29" s="386"/>
      <c r="N29" s="482">
        <f>BJ25</f>
        <v>0</v>
      </c>
      <c r="O29" s="483"/>
      <c r="P29" s="483"/>
      <c r="Q29" s="483"/>
      <c r="R29" s="483"/>
      <c r="S29" s="483"/>
      <c r="T29" s="483"/>
      <c r="U29" s="483"/>
      <c r="V29" s="429"/>
      <c r="W29" s="430"/>
      <c r="X29" s="429"/>
      <c r="Y29" s="430"/>
      <c r="Z29" s="380" t="s">
        <v>9</v>
      </c>
      <c r="AA29" s="380"/>
      <c r="AB29" s="380"/>
      <c r="AC29" s="380"/>
      <c r="AD29" s="380"/>
      <c r="AE29" s="380"/>
      <c r="AF29" s="380"/>
      <c r="AG29" s="380"/>
      <c r="AH29" s="381"/>
      <c r="AI29" s="385" t="s">
        <v>97</v>
      </c>
      <c r="AJ29" s="386"/>
      <c r="AK29" s="472">
        <f>'01 明細'!S18+'01 明細'!S19+'01 明細'!S20</f>
        <v>0</v>
      </c>
      <c r="AL29" s="473"/>
      <c r="AM29" s="473"/>
      <c r="AN29" s="473"/>
      <c r="AO29" s="473"/>
      <c r="AP29" s="473"/>
      <c r="AQ29" s="473"/>
      <c r="AR29" s="474"/>
      <c r="AT29" s="13" t="s">
        <v>267</v>
      </c>
    </row>
    <row r="30" spans="1:75" ht="12" customHeight="1">
      <c r="A30" s="429"/>
      <c r="B30" s="430"/>
      <c r="C30" s="382"/>
      <c r="D30" s="383"/>
      <c r="E30" s="383"/>
      <c r="F30" s="383"/>
      <c r="G30" s="383"/>
      <c r="H30" s="383"/>
      <c r="I30" s="383"/>
      <c r="J30" s="383"/>
      <c r="K30" s="384"/>
      <c r="L30" s="387"/>
      <c r="M30" s="388"/>
      <c r="N30" s="484"/>
      <c r="O30" s="485"/>
      <c r="P30" s="485"/>
      <c r="Q30" s="485"/>
      <c r="R30" s="485"/>
      <c r="S30" s="485"/>
      <c r="T30" s="485"/>
      <c r="U30" s="485"/>
      <c r="V30" s="429"/>
      <c r="W30" s="430"/>
      <c r="X30" s="429"/>
      <c r="Y30" s="430"/>
      <c r="Z30" s="383"/>
      <c r="AA30" s="383"/>
      <c r="AB30" s="383"/>
      <c r="AC30" s="383"/>
      <c r="AD30" s="383"/>
      <c r="AE30" s="383"/>
      <c r="AF30" s="383"/>
      <c r="AG30" s="383"/>
      <c r="AH30" s="384"/>
      <c r="AI30" s="387"/>
      <c r="AJ30" s="388"/>
      <c r="AK30" s="475"/>
      <c r="AL30" s="476"/>
      <c r="AM30" s="476"/>
      <c r="AN30" s="476"/>
      <c r="AO30" s="476"/>
      <c r="AP30" s="476"/>
      <c r="AQ30" s="476"/>
      <c r="AR30" s="477"/>
    </row>
    <row r="31" spans="1:75" ht="12" customHeight="1">
      <c r="A31" s="429"/>
      <c r="B31" s="430"/>
      <c r="C31" s="379" t="s">
        <v>217</v>
      </c>
      <c r="D31" s="380"/>
      <c r="E31" s="380"/>
      <c r="F31" s="380"/>
      <c r="G31" s="380"/>
      <c r="H31" s="380"/>
      <c r="I31" s="380"/>
      <c r="J31" s="380"/>
      <c r="K31" s="381"/>
      <c r="L31" s="385" t="s">
        <v>98</v>
      </c>
      <c r="M31" s="386"/>
      <c r="N31" s="482">
        <f>BQ33+BQ35+BQ37</f>
        <v>0</v>
      </c>
      <c r="O31" s="483"/>
      <c r="P31" s="483"/>
      <c r="Q31" s="483"/>
      <c r="R31" s="483"/>
      <c r="S31" s="483"/>
      <c r="T31" s="483"/>
      <c r="U31" s="483"/>
      <c r="V31" s="429"/>
      <c r="W31" s="430"/>
      <c r="X31" s="429"/>
      <c r="Y31" s="430"/>
      <c r="Z31" s="380" t="s">
        <v>156</v>
      </c>
      <c r="AA31" s="380"/>
      <c r="AB31" s="380"/>
      <c r="AC31" s="380"/>
      <c r="AD31" s="380"/>
      <c r="AE31" s="380"/>
      <c r="AF31" s="380"/>
      <c r="AG31" s="380"/>
      <c r="AH31" s="381"/>
      <c r="AI31" s="385" t="s">
        <v>99</v>
      </c>
      <c r="AJ31" s="386"/>
      <c r="AK31" s="472">
        <f>'01 明細'!S23+'01 明細'!S24+'01 明細'!S25</f>
        <v>0</v>
      </c>
      <c r="AL31" s="473"/>
      <c r="AM31" s="473"/>
      <c r="AN31" s="473"/>
      <c r="AO31" s="473"/>
      <c r="AP31" s="473"/>
      <c r="AQ31" s="473"/>
      <c r="AR31" s="474"/>
      <c r="AT31" s="421" t="s">
        <v>13</v>
      </c>
      <c r="AU31" s="422"/>
      <c r="AV31" s="422"/>
      <c r="AW31" s="422"/>
      <c r="AX31" s="422"/>
      <c r="AY31" s="422"/>
      <c r="AZ31" s="422"/>
      <c r="BA31" s="422"/>
      <c r="BB31" s="423"/>
      <c r="BC31" s="395" t="s">
        <v>166</v>
      </c>
      <c r="BD31" s="422"/>
      <c r="BE31" s="422"/>
      <c r="BF31" s="422"/>
      <c r="BG31" s="422"/>
      <c r="BH31" s="422"/>
      <c r="BI31" s="422"/>
      <c r="BJ31" s="421" t="s">
        <v>14</v>
      </c>
      <c r="BK31" s="422"/>
      <c r="BL31" s="422"/>
      <c r="BM31" s="422"/>
      <c r="BN31" s="422"/>
      <c r="BO31" s="422"/>
      <c r="BP31" s="422"/>
      <c r="BQ31" s="93" t="s">
        <v>226</v>
      </c>
      <c r="BR31" s="93"/>
      <c r="BS31" s="93"/>
      <c r="BT31" s="93"/>
      <c r="BU31" s="93"/>
      <c r="BV31" s="93"/>
      <c r="BW31" s="93"/>
    </row>
    <row r="32" spans="1:75" ht="12" customHeight="1">
      <c r="A32" s="429"/>
      <c r="B32" s="430"/>
      <c r="C32" s="382"/>
      <c r="D32" s="383"/>
      <c r="E32" s="383"/>
      <c r="F32" s="383"/>
      <c r="G32" s="383"/>
      <c r="H32" s="383"/>
      <c r="I32" s="383"/>
      <c r="J32" s="383"/>
      <c r="K32" s="384"/>
      <c r="L32" s="387"/>
      <c r="M32" s="388"/>
      <c r="N32" s="484"/>
      <c r="O32" s="485"/>
      <c r="P32" s="485"/>
      <c r="Q32" s="485"/>
      <c r="R32" s="485"/>
      <c r="S32" s="485"/>
      <c r="T32" s="485"/>
      <c r="U32" s="485"/>
      <c r="V32" s="429"/>
      <c r="W32" s="430"/>
      <c r="X32" s="429"/>
      <c r="Y32" s="430"/>
      <c r="Z32" s="383"/>
      <c r="AA32" s="383"/>
      <c r="AB32" s="383"/>
      <c r="AC32" s="383"/>
      <c r="AD32" s="383"/>
      <c r="AE32" s="383"/>
      <c r="AF32" s="383"/>
      <c r="AG32" s="383"/>
      <c r="AH32" s="384"/>
      <c r="AI32" s="387"/>
      <c r="AJ32" s="388"/>
      <c r="AK32" s="475"/>
      <c r="AL32" s="476"/>
      <c r="AM32" s="476"/>
      <c r="AN32" s="476"/>
      <c r="AO32" s="476"/>
      <c r="AP32" s="476"/>
      <c r="AQ32" s="476"/>
      <c r="AR32" s="477"/>
      <c r="AT32" s="267"/>
      <c r="AU32" s="268"/>
      <c r="AV32" s="268"/>
      <c r="AW32" s="268"/>
      <c r="AX32" s="268"/>
      <c r="AY32" s="268"/>
      <c r="AZ32" s="268"/>
      <c r="BA32" s="268"/>
      <c r="BB32" s="269"/>
      <c r="BC32" s="267"/>
      <c r="BD32" s="268"/>
      <c r="BE32" s="268"/>
      <c r="BF32" s="268"/>
      <c r="BG32" s="268"/>
      <c r="BH32" s="268"/>
      <c r="BI32" s="268"/>
      <c r="BJ32" s="267"/>
      <c r="BK32" s="268"/>
      <c r="BL32" s="268"/>
      <c r="BM32" s="268"/>
      <c r="BN32" s="268"/>
      <c r="BO32" s="268"/>
      <c r="BP32" s="268"/>
      <c r="BQ32" s="93"/>
      <c r="BR32" s="93"/>
      <c r="BS32" s="93"/>
      <c r="BT32" s="93"/>
      <c r="BU32" s="93"/>
      <c r="BV32" s="93"/>
      <c r="BW32" s="93"/>
    </row>
    <row r="33" spans="1:75" ht="12" customHeight="1">
      <c r="A33" s="429"/>
      <c r="B33" s="430"/>
      <c r="C33" s="379" t="s">
        <v>147</v>
      </c>
      <c r="D33" s="380"/>
      <c r="E33" s="380"/>
      <c r="F33" s="380"/>
      <c r="G33" s="380"/>
      <c r="H33" s="380"/>
      <c r="I33" s="380"/>
      <c r="J33" s="380"/>
      <c r="K33" s="381"/>
      <c r="L33" s="385" t="s">
        <v>79</v>
      </c>
      <c r="M33" s="386"/>
      <c r="N33" s="482">
        <f>'01 明細'!D32</f>
        <v>0</v>
      </c>
      <c r="O33" s="483"/>
      <c r="P33" s="483"/>
      <c r="Q33" s="483"/>
      <c r="R33" s="483"/>
      <c r="S33" s="483"/>
      <c r="T33" s="483"/>
      <c r="U33" s="483"/>
      <c r="V33" s="429"/>
      <c r="W33" s="430"/>
      <c r="X33" s="429"/>
      <c r="Y33" s="430"/>
      <c r="Z33" s="433"/>
      <c r="AA33" s="433"/>
      <c r="AB33" s="433"/>
      <c r="AC33" s="433"/>
      <c r="AD33" s="433"/>
      <c r="AE33" s="433"/>
      <c r="AF33" s="433"/>
      <c r="AG33" s="433"/>
      <c r="AH33" s="434"/>
      <c r="AI33" s="385" t="s">
        <v>100</v>
      </c>
      <c r="AJ33" s="386"/>
      <c r="AK33" s="472">
        <f>'01 明細'!S28+'01 明細'!S29+'01 明細'!S30</f>
        <v>0</v>
      </c>
      <c r="AL33" s="473"/>
      <c r="AM33" s="473"/>
      <c r="AN33" s="473"/>
      <c r="AO33" s="473"/>
      <c r="AP33" s="473"/>
      <c r="AQ33" s="473"/>
      <c r="AR33" s="474"/>
      <c r="AT33" s="117"/>
      <c r="AU33" s="118"/>
      <c r="AV33" s="118"/>
      <c r="AW33" s="118"/>
      <c r="AX33" s="118"/>
      <c r="AY33" s="118"/>
      <c r="AZ33" s="118"/>
      <c r="BA33" s="118"/>
      <c r="BB33" s="119"/>
      <c r="BC33" s="408"/>
      <c r="BD33" s="118"/>
      <c r="BE33" s="118"/>
      <c r="BF33" s="118"/>
      <c r="BG33" s="118"/>
      <c r="BH33" s="118"/>
      <c r="BI33" s="119"/>
      <c r="BJ33" s="117"/>
      <c r="BK33" s="118"/>
      <c r="BL33" s="118"/>
      <c r="BM33" s="118"/>
      <c r="BN33" s="437" t="s">
        <v>222</v>
      </c>
      <c r="BO33" s="437"/>
      <c r="BP33" s="438"/>
      <c r="BQ33" s="95"/>
      <c r="BR33" s="95"/>
      <c r="BS33" s="95"/>
      <c r="BT33" s="95"/>
      <c r="BU33" s="95"/>
      <c r="BV33" s="95"/>
      <c r="BW33" s="95"/>
    </row>
    <row r="34" spans="1:75" ht="12" customHeight="1">
      <c r="A34" s="429"/>
      <c r="B34" s="430"/>
      <c r="C34" s="382"/>
      <c r="D34" s="383"/>
      <c r="E34" s="383"/>
      <c r="F34" s="383"/>
      <c r="G34" s="383"/>
      <c r="H34" s="383"/>
      <c r="I34" s="383"/>
      <c r="J34" s="383"/>
      <c r="K34" s="384"/>
      <c r="L34" s="387"/>
      <c r="M34" s="388"/>
      <c r="N34" s="484"/>
      <c r="O34" s="485"/>
      <c r="P34" s="485"/>
      <c r="Q34" s="485"/>
      <c r="R34" s="485"/>
      <c r="S34" s="485"/>
      <c r="T34" s="485"/>
      <c r="U34" s="485"/>
      <c r="V34" s="429"/>
      <c r="W34" s="430"/>
      <c r="X34" s="429"/>
      <c r="Y34" s="430"/>
      <c r="Z34" s="435"/>
      <c r="AA34" s="435"/>
      <c r="AB34" s="435"/>
      <c r="AC34" s="435"/>
      <c r="AD34" s="435"/>
      <c r="AE34" s="435"/>
      <c r="AF34" s="435"/>
      <c r="AG34" s="435"/>
      <c r="AH34" s="436"/>
      <c r="AI34" s="387"/>
      <c r="AJ34" s="388"/>
      <c r="AK34" s="475"/>
      <c r="AL34" s="476"/>
      <c r="AM34" s="476"/>
      <c r="AN34" s="476"/>
      <c r="AO34" s="476"/>
      <c r="AP34" s="476"/>
      <c r="AQ34" s="476"/>
      <c r="AR34" s="477"/>
      <c r="AT34" s="123"/>
      <c r="AU34" s="124"/>
      <c r="AV34" s="124"/>
      <c r="AW34" s="124"/>
      <c r="AX34" s="124"/>
      <c r="AY34" s="124"/>
      <c r="AZ34" s="124"/>
      <c r="BA34" s="124"/>
      <c r="BB34" s="125"/>
      <c r="BC34" s="123"/>
      <c r="BD34" s="124"/>
      <c r="BE34" s="124"/>
      <c r="BF34" s="124"/>
      <c r="BG34" s="124"/>
      <c r="BH34" s="124"/>
      <c r="BI34" s="125"/>
      <c r="BJ34" s="123"/>
      <c r="BK34" s="124"/>
      <c r="BL34" s="124"/>
      <c r="BM34" s="124"/>
      <c r="BN34" s="8"/>
      <c r="BO34" s="8"/>
      <c r="BP34" s="8"/>
      <c r="BQ34" s="95"/>
      <c r="BR34" s="95"/>
      <c r="BS34" s="95"/>
      <c r="BT34" s="95"/>
      <c r="BU34" s="95"/>
      <c r="BV34" s="95"/>
      <c r="BW34" s="95"/>
    </row>
    <row r="35" spans="1:75" ht="12" customHeight="1">
      <c r="A35" s="429"/>
      <c r="B35" s="430"/>
      <c r="C35" s="379" t="s">
        <v>109</v>
      </c>
      <c r="D35" s="380"/>
      <c r="E35" s="380"/>
      <c r="F35" s="380"/>
      <c r="G35" s="380"/>
      <c r="H35" s="380"/>
      <c r="I35" s="380"/>
      <c r="J35" s="380"/>
      <c r="K35" s="381"/>
      <c r="L35" s="385" t="s">
        <v>101</v>
      </c>
      <c r="M35" s="386"/>
      <c r="N35" s="482">
        <f>'01 明細'!D35+'01 明細'!D36+'01 明細'!D37</f>
        <v>0</v>
      </c>
      <c r="O35" s="483"/>
      <c r="P35" s="483"/>
      <c r="Q35" s="483"/>
      <c r="R35" s="483"/>
      <c r="S35" s="483"/>
      <c r="T35" s="483"/>
      <c r="U35" s="483"/>
      <c r="V35" s="429"/>
      <c r="W35" s="430"/>
      <c r="X35" s="429"/>
      <c r="Y35" s="430"/>
      <c r="Z35" s="380" t="s">
        <v>10</v>
      </c>
      <c r="AA35" s="380"/>
      <c r="AB35" s="380"/>
      <c r="AC35" s="380"/>
      <c r="AD35" s="380"/>
      <c r="AE35" s="380"/>
      <c r="AF35" s="380"/>
      <c r="AG35" s="380"/>
      <c r="AH35" s="381"/>
      <c r="AI35" s="385" t="s">
        <v>102</v>
      </c>
      <c r="AJ35" s="386"/>
      <c r="AK35" s="472">
        <f>'01 明細'!S33+'01 明細'!S34+'01 明細'!S35+'01 明細'!S36+'01 明細'!S37+'01 明細'!S38+'01 明細'!S39+'01 明細'!S40+'01 明細'!S41+'01 明細'!S42</f>
        <v>0</v>
      </c>
      <c r="AL35" s="473"/>
      <c r="AM35" s="473"/>
      <c r="AN35" s="473"/>
      <c r="AO35" s="473"/>
      <c r="AP35" s="473"/>
      <c r="AQ35" s="473"/>
      <c r="AR35" s="474"/>
      <c r="AT35" s="117"/>
      <c r="AU35" s="118"/>
      <c r="AV35" s="118"/>
      <c r="AW35" s="118"/>
      <c r="AX35" s="118"/>
      <c r="AY35" s="118"/>
      <c r="AZ35" s="118"/>
      <c r="BA35" s="118"/>
      <c r="BB35" s="119"/>
      <c r="BC35" s="408"/>
      <c r="BD35" s="118"/>
      <c r="BE35" s="118"/>
      <c r="BF35" s="118"/>
      <c r="BG35" s="118"/>
      <c r="BH35" s="118"/>
      <c r="BI35" s="119"/>
      <c r="BJ35" s="117"/>
      <c r="BK35" s="118"/>
      <c r="BL35" s="118"/>
      <c r="BM35" s="118"/>
      <c r="BN35" s="118"/>
      <c r="BO35" s="118"/>
      <c r="BP35" s="119"/>
      <c r="BQ35" s="95"/>
      <c r="BR35" s="95"/>
      <c r="BS35" s="95"/>
      <c r="BT35" s="95"/>
      <c r="BU35" s="95"/>
      <c r="BV35" s="95"/>
      <c r="BW35" s="95"/>
    </row>
    <row r="36" spans="1:75" ht="12" customHeight="1">
      <c r="A36" s="429"/>
      <c r="B36" s="430"/>
      <c r="C36" s="382"/>
      <c r="D36" s="383"/>
      <c r="E36" s="383"/>
      <c r="F36" s="383"/>
      <c r="G36" s="383"/>
      <c r="H36" s="383"/>
      <c r="I36" s="383"/>
      <c r="J36" s="383"/>
      <c r="K36" s="384"/>
      <c r="L36" s="387"/>
      <c r="M36" s="388"/>
      <c r="N36" s="484"/>
      <c r="O36" s="485"/>
      <c r="P36" s="485"/>
      <c r="Q36" s="485"/>
      <c r="R36" s="485"/>
      <c r="S36" s="485"/>
      <c r="T36" s="485"/>
      <c r="U36" s="485"/>
      <c r="V36" s="429"/>
      <c r="W36" s="430"/>
      <c r="X36" s="429"/>
      <c r="Y36" s="430"/>
      <c r="Z36" s="383"/>
      <c r="AA36" s="383"/>
      <c r="AB36" s="383"/>
      <c r="AC36" s="383"/>
      <c r="AD36" s="383"/>
      <c r="AE36" s="383"/>
      <c r="AF36" s="383"/>
      <c r="AG36" s="383"/>
      <c r="AH36" s="384"/>
      <c r="AI36" s="387"/>
      <c r="AJ36" s="388"/>
      <c r="AK36" s="475"/>
      <c r="AL36" s="476"/>
      <c r="AM36" s="476"/>
      <c r="AN36" s="476"/>
      <c r="AO36" s="476"/>
      <c r="AP36" s="476"/>
      <c r="AQ36" s="476"/>
      <c r="AR36" s="477"/>
      <c r="AT36" s="123"/>
      <c r="AU36" s="124"/>
      <c r="AV36" s="124"/>
      <c r="AW36" s="124"/>
      <c r="AX36" s="124"/>
      <c r="AY36" s="124"/>
      <c r="AZ36" s="124"/>
      <c r="BA36" s="124"/>
      <c r="BB36" s="125"/>
      <c r="BC36" s="123"/>
      <c r="BD36" s="124"/>
      <c r="BE36" s="124"/>
      <c r="BF36" s="124"/>
      <c r="BG36" s="124"/>
      <c r="BH36" s="124"/>
      <c r="BI36" s="125"/>
      <c r="BJ36" s="123"/>
      <c r="BK36" s="124"/>
      <c r="BL36" s="124"/>
      <c r="BM36" s="124"/>
      <c r="BN36" s="124"/>
      <c r="BO36" s="124"/>
      <c r="BP36" s="125"/>
      <c r="BQ36" s="95"/>
      <c r="BR36" s="95"/>
      <c r="BS36" s="95"/>
      <c r="BT36" s="95"/>
      <c r="BU36" s="95"/>
      <c r="BV36" s="95"/>
      <c r="BW36" s="95"/>
    </row>
    <row r="37" spans="1:75" ht="12" customHeight="1">
      <c r="A37" s="429"/>
      <c r="B37" s="430"/>
      <c r="C37" s="379" t="s">
        <v>4</v>
      </c>
      <c r="D37" s="380"/>
      <c r="E37" s="380"/>
      <c r="F37" s="380"/>
      <c r="G37" s="380"/>
      <c r="H37" s="380"/>
      <c r="I37" s="380"/>
      <c r="J37" s="380"/>
      <c r="K37" s="381"/>
      <c r="L37" s="385" t="s">
        <v>16</v>
      </c>
      <c r="M37" s="386"/>
      <c r="N37" s="482">
        <f>'01 明細'!D40+'01 明細'!D41+'01 明細'!D42</f>
        <v>0</v>
      </c>
      <c r="O37" s="483"/>
      <c r="P37" s="483"/>
      <c r="Q37" s="483"/>
      <c r="R37" s="483"/>
      <c r="S37" s="483"/>
      <c r="T37" s="483"/>
      <c r="U37" s="483"/>
      <c r="V37" s="429"/>
      <c r="W37" s="430"/>
      <c r="X37" s="429"/>
      <c r="Y37" s="430"/>
      <c r="Z37" s="424" t="s">
        <v>157</v>
      </c>
      <c r="AA37" s="425"/>
      <c r="AB37" s="425"/>
      <c r="AC37" s="425"/>
      <c r="AD37" s="425"/>
      <c r="AE37" s="425"/>
      <c r="AF37" s="422" t="s">
        <v>0</v>
      </c>
      <c r="AG37" s="422"/>
      <c r="AH37" s="423"/>
      <c r="AI37" s="385" t="s">
        <v>103</v>
      </c>
      <c r="AJ37" s="386"/>
      <c r="AK37" s="399"/>
      <c r="AL37" s="400"/>
      <c r="AM37" s="400"/>
      <c r="AN37" s="400"/>
      <c r="AO37" s="400"/>
      <c r="AP37" s="400"/>
      <c r="AQ37" s="400"/>
      <c r="AR37" s="401"/>
      <c r="AT37" s="117"/>
      <c r="AU37" s="118"/>
      <c r="AV37" s="118"/>
      <c r="AW37" s="118"/>
      <c r="AX37" s="118"/>
      <c r="AY37" s="118"/>
      <c r="AZ37" s="118"/>
      <c r="BA37" s="118"/>
      <c r="BB37" s="119"/>
      <c r="BC37" s="408"/>
      <c r="BD37" s="118"/>
      <c r="BE37" s="118"/>
      <c r="BF37" s="118"/>
      <c r="BG37" s="118"/>
      <c r="BH37" s="118"/>
      <c r="BI37" s="119"/>
      <c r="BJ37" s="117"/>
      <c r="BK37" s="118"/>
      <c r="BL37" s="118"/>
      <c r="BM37" s="118"/>
      <c r="BN37" s="118"/>
      <c r="BO37" s="118"/>
      <c r="BP37" s="119"/>
      <c r="BQ37" s="95"/>
      <c r="BR37" s="95"/>
      <c r="BS37" s="95"/>
      <c r="BT37" s="95"/>
      <c r="BU37" s="95"/>
      <c r="BV37" s="95"/>
      <c r="BW37" s="95"/>
    </row>
    <row r="38" spans="1:75" ht="12" customHeight="1">
      <c r="A38" s="429"/>
      <c r="B38" s="430"/>
      <c r="C38" s="382"/>
      <c r="D38" s="383"/>
      <c r="E38" s="383"/>
      <c r="F38" s="383"/>
      <c r="G38" s="383"/>
      <c r="H38" s="383"/>
      <c r="I38" s="383"/>
      <c r="J38" s="383"/>
      <c r="K38" s="384"/>
      <c r="L38" s="387"/>
      <c r="M38" s="388"/>
      <c r="N38" s="484"/>
      <c r="O38" s="485"/>
      <c r="P38" s="485"/>
      <c r="Q38" s="485"/>
      <c r="R38" s="485"/>
      <c r="S38" s="485"/>
      <c r="T38" s="485"/>
      <c r="U38" s="485"/>
      <c r="V38" s="429"/>
      <c r="W38" s="430"/>
      <c r="X38" s="429"/>
      <c r="Y38" s="430"/>
      <c r="Z38" s="426"/>
      <c r="AA38" s="425"/>
      <c r="AB38" s="425"/>
      <c r="AC38" s="425"/>
      <c r="AD38" s="425"/>
      <c r="AE38" s="425"/>
      <c r="AF38" s="268"/>
      <c r="AG38" s="268"/>
      <c r="AH38" s="269"/>
      <c r="AI38" s="387"/>
      <c r="AJ38" s="388"/>
      <c r="AK38" s="402"/>
      <c r="AL38" s="403"/>
      <c r="AM38" s="403"/>
      <c r="AN38" s="403"/>
      <c r="AO38" s="403"/>
      <c r="AP38" s="403"/>
      <c r="AQ38" s="403"/>
      <c r="AR38" s="404"/>
      <c r="AT38" s="123"/>
      <c r="AU38" s="124"/>
      <c r="AV38" s="124"/>
      <c r="AW38" s="124"/>
      <c r="AX38" s="124"/>
      <c r="AY38" s="124"/>
      <c r="AZ38" s="124"/>
      <c r="BA38" s="124"/>
      <c r="BB38" s="125"/>
      <c r="BC38" s="123"/>
      <c r="BD38" s="124"/>
      <c r="BE38" s="124"/>
      <c r="BF38" s="124"/>
      <c r="BG38" s="124"/>
      <c r="BH38" s="124"/>
      <c r="BI38" s="125"/>
      <c r="BJ38" s="123"/>
      <c r="BK38" s="124"/>
      <c r="BL38" s="124"/>
      <c r="BM38" s="124"/>
      <c r="BN38" s="124"/>
      <c r="BO38" s="124"/>
      <c r="BP38" s="125"/>
      <c r="BQ38" s="95"/>
      <c r="BR38" s="95"/>
      <c r="BS38" s="95"/>
      <c r="BT38" s="95"/>
      <c r="BU38" s="95"/>
      <c r="BV38" s="95"/>
      <c r="BW38" s="95"/>
    </row>
    <row r="39" spans="1:75" ht="12" customHeight="1">
      <c r="A39" s="429"/>
      <c r="B39" s="430"/>
      <c r="C39" s="427" t="s">
        <v>139</v>
      </c>
      <c r="D39" s="428"/>
      <c r="E39" s="379" t="s">
        <v>148</v>
      </c>
      <c r="F39" s="380"/>
      <c r="G39" s="380"/>
      <c r="H39" s="380"/>
      <c r="I39" s="380"/>
      <c r="J39" s="380"/>
      <c r="K39" s="381"/>
      <c r="L39" s="385" t="s">
        <v>69</v>
      </c>
      <c r="M39" s="386"/>
      <c r="N39" s="482">
        <f>'01 明細'!I3+'01 明細'!I4+'01 明細'!I5+'01 明細'!I6+'01 明細'!I7</f>
        <v>0</v>
      </c>
      <c r="O39" s="483"/>
      <c r="P39" s="483"/>
      <c r="Q39" s="483"/>
      <c r="R39" s="483"/>
      <c r="S39" s="483"/>
      <c r="T39" s="483"/>
      <c r="U39" s="483"/>
      <c r="V39" s="429"/>
      <c r="W39" s="430"/>
      <c r="X39" s="429"/>
      <c r="Y39" s="430"/>
      <c r="Z39" s="426"/>
      <c r="AA39" s="425"/>
      <c r="AB39" s="425"/>
      <c r="AC39" s="425"/>
      <c r="AD39" s="425"/>
      <c r="AE39" s="425"/>
      <c r="AF39" s="422" t="s">
        <v>1</v>
      </c>
      <c r="AG39" s="422"/>
      <c r="AH39" s="423"/>
      <c r="AI39" s="385" t="s">
        <v>104</v>
      </c>
      <c r="AJ39" s="386"/>
      <c r="AK39" s="399"/>
      <c r="AL39" s="400"/>
      <c r="AM39" s="400"/>
      <c r="AN39" s="400"/>
      <c r="AO39" s="400"/>
      <c r="AP39" s="400"/>
      <c r="AQ39" s="400"/>
      <c r="AR39" s="401"/>
    </row>
    <row r="40" spans="1:75" ht="12" customHeight="1">
      <c r="A40" s="429"/>
      <c r="B40" s="430"/>
      <c r="C40" s="429"/>
      <c r="D40" s="430"/>
      <c r="E40" s="382"/>
      <c r="F40" s="383"/>
      <c r="G40" s="383"/>
      <c r="H40" s="383"/>
      <c r="I40" s="383"/>
      <c r="J40" s="383"/>
      <c r="K40" s="384"/>
      <c r="L40" s="387"/>
      <c r="M40" s="388"/>
      <c r="N40" s="484"/>
      <c r="O40" s="485"/>
      <c r="P40" s="485"/>
      <c r="Q40" s="485"/>
      <c r="R40" s="485"/>
      <c r="S40" s="485"/>
      <c r="T40" s="485"/>
      <c r="U40" s="485"/>
      <c r="V40" s="429"/>
      <c r="W40" s="430"/>
      <c r="X40" s="429"/>
      <c r="Y40" s="430"/>
      <c r="Z40" s="426"/>
      <c r="AA40" s="425"/>
      <c r="AB40" s="425"/>
      <c r="AC40" s="425"/>
      <c r="AD40" s="425"/>
      <c r="AE40" s="425"/>
      <c r="AF40" s="268"/>
      <c r="AG40" s="268"/>
      <c r="AH40" s="269"/>
      <c r="AI40" s="387"/>
      <c r="AJ40" s="388"/>
      <c r="AK40" s="402"/>
      <c r="AL40" s="403"/>
      <c r="AM40" s="403"/>
      <c r="AN40" s="403"/>
      <c r="AO40" s="403"/>
      <c r="AP40" s="403"/>
      <c r="AQ40" s="403"/>
      <c r="AR40" s="404"/>
    </row>
    <row r="41" spans="1:75" ht="12" customHeight="1">
      <c r="A41" s="429"/>
      <c r="B41" s="430"/>
      <c r="C41" s="429"/>
      <c r="D41" s="430"/>
      <c r="E41" s="379" t="s">
        <v>149</v>
      </c>
      <c r="F41" s="380"/>
      <c r="G41" s="380"/>
      <c r="H41" s="380"/>
      <c r="I41" s="380"/>
      <c r="J41" s="380"/>
      <c r="K41" s="381"/>
      <c r="L41" s="385" t="s">
        <v>17</v>
      </c>
      <c r="M41" s="386"/>
      <c r="N41" s="482">
        <f>'01 明細'!I10+'01 明細'!I11+'01 明細'!I12+'01 明細'!I13+'01 明細'!I14</f>
        <v>0</v>
      </c>
      <c r="O41" s="483"/>
      <c r="P41" s="483"/>
      <c r="Q41" s="483"/>
      <c r="R41" s="483"/>
      <c r="S41" s="483"/>
      <c r="T41" s="483"/>
      <c r="U41" s="483"/>
      <c r="V41" s="429"/>
      <c r="W41" s="430"/>
      <c r="X41" s="429"/>
      <c r="Y41" s="430"/>
      <c r="Z41" s="396" t="s">
        <v>220</v>
      </c>
      <c r="AA41" s="422"/>
      <c r="AB41" s="422"/>
      <c r="AC41" s="422"/>
      <c r="AD41" s="422"/>
      <c r="AE41" s="422"/>
      <c r="AF41" s="422"/>
      <c r="AG41" s="422"/>
      <c r="AH41" s="423"/>
      <c r="AI41" s="385" t="s">
        <v>18</v>
      </c>
      <c r="AJ41" s="386"/>
      <c r="AK41" s="399"/>
      <c r="AL41" s="400"/>
      <c r="AM41" s="400"/>
      <c r="AN41" s="400"/>
      <c r="AO41" s="400"/>
      <c r="AP41" s="400"/>
      <c r="AQ41" s="400"/>
      <c r="AR41" s="401"/>
      <c r="AT41" s="13" t="s">
        <v>136</v>
      </c>
    </row>
    <row r="42" spans="1:75" ht="12" customHeight="1">
      <c r="A42" s="429"/>
      <c r="B42" s="430"/>
      <c r="C42" s="429"/>
      <c r="D42" s="430"/>
      <c r="E42" s="382"/>
      <c r="F42" s="383"/>
      <c r="G42" s="383"/>
      <c r="H42" s="383"/>
      <c r="I42" s="383"/>
      <c r="J42" s="383"/>
      <c r="K42" s="384"/>
      <c r="L42" s="387"/>
      <c r="M42" s="388"/>
      <c r="N42" s="484"/>
      <c r="O42" s="485"/>
      <c r="P42" s="485"/>
      <c r="Q42" s="485"/>
      <c r="R42" s="485"/>
      <c r="S42" s="485"/>
      <c r="T42" s="485"/>
      <c r="U42" s="485"/>
      <c r="V42" s="429"/>
      <c r="W42" s="430"/>
      <c r="X42" s="429"/>
      <c r="Y42" s="430"/>
      <c r="Z42" s="268"/>
      <c r="AA42" s="268"/>
      <c r="AB42" s="268"/>
      <c r="AC42" s="268"/>
      <c r="AD42" s="268"/>
      <c r="AE42" s="268"/>
      <c r="AF42" s="268"/>
      <c r="AG42" s="268"/>
      <c r="AH42" s="269"/>
      <c r="AI42" s="387"/>
      <c r="AJ42" s="388"/>
      <c r="AK42" s="402"/>
      <c r="AL42" s="403"/>
      <c r="AM42" s="403"/>
      <c r="AN42" s="403"/>
      <c r="AO42" s="403"/>
      <c r="AP42" s="403"/>
      <c r="AQ42" s="403"/>
      <c r="AR42" s="404"/>
    </row>
    <row r="43" spans="1:75" ht="12" customHeight="1">
      <c r="A43" s="429"/>
      <c r="B43" s="430"/>
      <c r="C43" s="429"/>
      <c r="D43" s="430"/>
      <c r="E43" s="379" t="s">
        <v>150</v>
      </c>
      <c r="F43" s="380"/>
      <c r="G43" s="380"/>
      <c r="H43" s="380"/>
      <c r="I43" s="380"/>
      <c r="J43" s="380"/>
      <c r="K43" s="381"/>
      <c r="L43" s="385" t="s">
        <v>70</v>
      </c>
      <c r="M43" s="386"/>
      <c r="N43" s="482">
        <f>'01 明細'!I17+'01 明細'!I18+'01 明細'!I19+'01 明細'!I20+'01 明細'!I21</f>
        <v>0</v>
      </c>
      <c r="O43" s="483"/>
      <c r="P43" s="483"/>
      <c r="Q43" s="483"/>
      <c r="R43" s="483"/>
      <c r="S43" s="483"/>
      <c r="T43" s="483"/>
      <c r="U43" s="483"/>
      <c r="V43" s="429"/>
      <c r="W43" s="430"/>
      <c r="X43" s="429"/>
      <c r="Y43" s="430"/>
      <c r="Z43" s="417" t="s">
        <v>221</v>
      </c>
      <c r="AA43" s="417"/>
      <c r="AB43" s="417"/>
      <c r="AC43" s="417"/>
      <c r="AD43" s="417"/>
      <c r="AE43" s="417"/>
      <c r="AF43" s="417"/>
      <c r="AG43" s="417"/>
      <c r="AH43" s="418"/>
      <c r="AI43" s="385" t="s">
        <v>117</v>
      </c>
      <c r="AJ43" s="386"/>
      <c r="AK43" s="478">
        <f>N39+N41+N43+N45+N47+N49+N51+N53+AK15+AK17+AK19+AK21+AK23+AK25+AK27+AK29+AK31+AK33+AK35+AK37-AK41-AK39</f>
        <v>0</v>
      </c>
      <c r="AL43" s="479"/>
      <c r="AM43" s="479"/>
      <c r="AN43" s="479"/>
      <c r="AO43" s="479"/>
      <c r="AP43" s="479"/>
      <c r="AQ43" s="479"/>
      <c r="AR43" s="495"/>
      <c r="AT43" s="421" t="s">
        <v>128</v>
      </c>
      <c r="AU43" s="422"/>
      <c r="AV43" s="422"/>
      <c r="AW43" s="422"/>
      <c r="AX43" s="422"/>
      <c r="AY43" s="422"/>
      <c r="AZ43" s="422"/>
      <c r="BA43" s="422"/>
      <c r="BB43" s="423"/>
      <c r="BC43" s="421" t="s">
        <v>167</v>
      </c>
      <c r="BD43" s="422"/>
      <c r="BE43" s="422"/>
      <c r="BF43" s="422"/>
      <c r="BG43" s="422"/>
      <c r="BH43" s="422"/>
      <c r="BI43" s="422"/>
      <c r="BJ43" s="421" t="s">
        <v>168</v>
      </c>
      <c r="BK43" s="422"/>
      <c r="BL43" s="422"/>
      <c r="BM43" s="422"/>
      <c r="BN43" s="422"/>
      <c r="BO43" s="422"/>
      <c r="BP43" s="422"/>
      <c r="BQ43" s="93" t="s">
        <v>110</v>
      </c>
      <c r="BR43" s="93"/>
      <c r="BS43" s="93"/>
      <c r="BT43" s="93"/>
      <c r="BU43" s="93"/>
      <c r="BV43" s="93"/>
      <c r="BW43" s="93"/>
    </row>
    <row r="44" spans="1:75" ht="12" customHeight="1">
      <c r="A44" s="429"/>
      <c r="B44" s="430"/>
      <c r="C44" s="429"/>
      <c r="D44" s="430"/>
      <c r="E44" s="382"/>
      <c r="F44" s="383"/>
      <c r="G44" s="383"/>
      <c r="H44" s="383"/>
      <c r="I44" s="383"/>
      <c r="J44" s="383"/>
      <c r="K44" s="384"/>
      <c r="L44" s="387"/>
      <c r="M44" s="388"/>
      <c r="N44" s="484"/>
      <c r="O44" s="485"/>
      <c r="P44" s="485"/>
      <c r="Q44" s="485"/>
      <c r="R44" s="485"/>
      <c r="S44" s="485"/>
      <c r="T44" s="485"/>
      <c r="U44" s="485"/>
      <c r="V44" s="431"/>
      <c r="W44" s="432"/>
      <c r="X44" s="431"/>
      <c r="Y44" s="432"/>
      <c r="Z44" s="419"/>
      <c r="AA44" s="419"/>
      <c r="AB44" s="419"/>
      <c r="AC44" s="419"/>
      <c r="AD44" s="419"/>
      <c r="AE44" s="419"/>
      <c r="AF44" s="419"/>
      <c r="AG44" s="419"/>
      <c r="AH44" s="420"/>
      <c r="AI44" s="387"/>
      <c r="AJ44" s="388"/>
      <c r="AK44" s="496"/>
      <c r="AL44" s="497"/>
      <c r="AM44" s="497"/>
      <c r="AN44" s="497"/>
      <c r="AO44" s="497"/>
      <c r="AP44" s="497"/>
      <c r="AQ44" s="497"/>
      <c r="AR44" s="498"/>
      <c r="AT44" s="267"/>
      <c r="AU44" s="268"/>
      <c r="AV44" s="268"/>
      <c r="AW44" s="268"/>
      <c r="AX44" s="268"/>
      <c r="AY44" s="268"/>
      <c r="AZ44" s="268"/>
      <c r="BA44" s="268"/>
      <c r="BB44" s="269"/>
      <c r="BC44" s="267"/>
      <c r="BD44" s="268"/>
      <c r="BE44" s="268"/>
      <c r="BF44" s="268"/>
      <c r="BG44" s="268"/>
      <c r="BH44" s="268"/>
      <c r="BI44" s="268"/>
      <c r="BJ44" s="267"/>
      <c r="BK44" s="268"/>
      <c r="BL44" s="268"/>
      <c r="BM44" s="268"/>
      <c r="BN44" s="268"/>
      <c r="BO44" s="268"/>
      <c r="BP44" s="268"/>
      <c r="BQ44" s="93"/>
      <c r="BR44" s="93"/>
      <c r="BS44" s="93"/>
      <c r="BT44" s="93"/>
      <c r="BU44" s="93"/>
      <c r="BV44" s="93"/>
      <c r="BW44" s="93"/>
    </row>
    <row r="45" spans="1:75" ht="12" customHeight="1">
      <c r="A45" s="429"/>
      <c r="B45" s="430"/>
      <c r="C45" s="429"/>
      <c r="D45" s="430"/>
      <c r="E45" s="379" t="s">
        <v>151</v>
      </c>
      <c r="F45" s="380"/>
      <c r="G45" s="380"/>
      <c r="H45" s="380"/>
      <c r="I45" s="380"/>
      <c r="J45" s="380"/>
      <c r="K45" s="381"/>
      <c r="L45" s="385" t="s">
        <v>134</v>
      </c>
      <c r="M45" s="386"/>
      <c r="N45" s="491">
        <f>'01 明細'!I24+'01 明細'!I25+'01 明細'!I26+'01 明細'!I27+'01 明細'!I28</f>
        <v>0</v>
      </c>
      <c r="O45" s="483"/>
      <c r="P45" s="483"/>
      <c r="Q45" s="483"/>
      <c r="R45" s="483"/>
      <c r="S45" s="483"/>
      <c r="T45" s="483"/>
      <c r="U45" s="492"/>
      <c r="V45" s="410" t="s">
        <v>158</v>
      </c>
      <c r="W45" s="411"/>
      <c r="X45" s="411"/>
      <c r="Y45" s="411"/>
      <c r="Z45" s="411"/>
      <c r="AA45" s="411"/>
      <c r="AB45" s="411"/>
      <c r="AC45" s="411"/>
      <c r="AD45" s="411"/>
      <c r="AE45" s="411"/>
      <c r="AF45" s="411"/>
      <c r="AG45" s="411"/>
      <c r="AH45" s="412"/>
      <c r="AI45" s="385" t="s">
        <v>105</v>
      </c>
      <c r="AJ45" s="386"/>
      <c r="AK45" s="478">
        <f>N29+N31+N33+N35+N37+AK43</f>
        <v>0</v>
      </c>
      <c r="AL45" s="479"/>
      <c r="AM45" s="479"/>
      <c r="AN45" s="479"/>
      <c r="AO45" s="479"/>
      <c r="AP45" s="479"/>
      <c r="AQ45" s="479"/>
      <c r="AR45" s="495"/>
      <c r="AT45" s="117"/>
      <c r="AU45" s="118"/>
      <c r="AV45" s="118"/>
      <c r="AW45" s="118"/>
      <c r="AX45" s="118"/>
      <c r="AY45" s="118"/>
      <c r="AZ45" s="118"/>
      <c r="BA45" s="118"/>
      <c r="BB45" s="119"/>
      <c r="BC45" s="117"/>
      <c r="BD45" s="118"/>
      <c r="BE45" s="118"/>
      <c r="BF45" s="118"/>
      <c r="BG45" s="118"/>
      <c r="BH45" s="118"/>
      <c r="BI45" s="119"/>
      <c r="BJ45" s="373"/>
      <c r="BK45" s="374"/>
      <c r="BL45" s="374"/>
      <c r="BM45" s="374"/>
      <c r="BN45" s="374"/>
      <c r="BO45" s="374"/>
      <c r="BP45" s="375"/>
      <c r="BQ45" s="95"/>
      <c r="BR45" s="95"/>
      <c r="BS45" s="95"/>
      <c r="BT45" s="95"/>
      <c r="BU45" s="95"/>
      <c r="BV45" s="95"/>
      <c r="BW45" s="95"/>
    </row>
    <row r="46" spans="1:75" ht="12" customHeight="1">
      <c r="A46" s="429"/>
      <c r="B46" s="430"/>
      <c r="C46" s="429"/>
      <c r="D46" s="430"/>
      <c r="E46" s="382"/>
      <c r="F46" s="383"/>
      <c r="G46" s="383"/>
      <c r="H46" s="383"/>
      <c r="I46" s="383"/>
      <c r="J46" s="383"/>
      <c r="K46" s="384"/>
      <c r="L46" s="387"/>
      <c r="M46" s="388"/>
      <c r="N46" s="484"/>
      <c r="O46" s="493"/>
      <c r="P46" s="493"/>
      <c r="Q46" s="493"/>
      <c r="R46" s="493"/>
      <c r="S46" s="493"/>
      <c r="T46" s="493"/>
      <c r="U46" s="494"/>
      <c r="V46" s="413"/>
      <c r="W46" s="414"/>
      <c r="X46" s="414"/>
      <c r="Y46" s="414"/>
      <c r="Z46" s="414"/>
      <c r="AA46" s="414"/>
      <c r="AB46" s="414"/>
      <c r="AC46" s="414"/>
      <c r="AD46" s="414"/>
      <c r="AE46" s="414"/>
      <c r="AF46" s="414"/>
      <c r="AG46" s="414"/>
      <c r="AH46" s="415"/>
      <c r="AI46" s="387"/>
      <c r="AJ46" s="388"/>
      <c r="AK46" s="496"/>
      <c r="AL46" s="497"/>
      <c r="AM46" s="497"/>
      <c r="AN46" s="497"/>
      <c r="AO46" s="497"/>
      <c r="AP46" s="497"/>
      <c r="AQ46" s="497"/>
      <c r="AR46" s="498"/>
      <c r="AT46" s="123"/>
      <c r="AU46" s="124"/>
      <c r="AV46" s="124"/>
      <c r="AW46" s="124"/>
      <c r="AX46" s="124"/>
      <c r="AY46" s="124"/>
      <c r="AZ46" s="124"/>
      <c r="BA46" s="124"/>
      <c r="BB46" s="125"/>
      <c r="BC46" s="123"/>
      <c r="BD46" s="124"/>
      <c r="BE46" s="124"/>
      <c r="BF46" s="124"/>
      <c r="BG46" s="124"/>
      <c r="BH46" s="124"/>
      <c r="BI46" s="125"/>
      <c r="BJ46" s="376"/>
      <c r="BK46" s="377"/>
      <c r="BL46" s="377"/>
      <c r="BM46" s="377"/>
      <c r="BN46" s="377"/>
      <c r="BO46" s="377"/>
      <c r="BP46" s="378"/>
      <c r="BQ46" s="95"/>
      <c r="BR46" s="95"/>
      <c r="BS46" s="95"/>
      <c r="BT46" s="95"/>
      <c r="BU46" s="95"/>
      <c r="BV46" s="95"/>
      <c r="BW46" s="95"/>
    </row>
    <row r="47" spans="1:75" ht="12" customHeight="1">
      <c r="A47" s="429"/>
      <c r="B47" s="430"/>
      <c r="C47" s="429"/>
      <c r="D47" s="430"/>
      <c r="E47" s="379" t="s">
        <v>218</v>
      </c>
      <c r="F47" s="380"/>
      <c r="G47" s="380"/>
      <c r="H47" s="380"/>
      <c r="I47" s="380"/>
      <c r="J47" s="380"/>
      <c r="K47" s="381"/>
      <c r="L47" s="385" t="s">
        <v>72</v>
      </c>
      <c r="M47" s="386"/>
      <c r="N47" s="491">
        <f>'01 明細'!I29</f>
        <v>0</v>
      </c>
      <c r="O47" s="483"/>
      <c r="P47" s="483"/>
      <c r="Q47" s="483"/>
      <c r="R47" s="483"/>
      <c r="S47" s="483"/>
      <c r="T47" s="483"/>
      <c r="U47" s="492"/>
      <c r="V47" s="410" t="s">
        <v>159</v>
      </c>
      <c r="W47" s="411"/>
      <c r="X47" s="411"/>
      <c r="Y47" s="411"/>
      <c r="Z47" s="411"/>
      <c r="AA47" s="411"/>
      <c r="AB47" s="411"/>
      <c r="AC47" s="411"/>
      <c r="AD47" s="411"/>
      <c r="AE47" s="411"/>
      <c r="AF47" s="411"/>
      <c r="AG47" s="411"/>
      <c r="AH47" s="412"/>
      <c r="AI47" s="385" t="s">
        <v>106</v>
      </c>
      <c r="AJ47" s="386"/>
      <c r="AK47" s="478">
        <f>N27-AK45</f>
        <v>0</v>
      </c>
      <c r="AL47" s="479"/>
      <c r="AM47" s="479"/>
      <c r="AN47" s="479"/>
      <c r="AO47" s="479"/>
      <c r="AP47" s="479"/>
      <c r="AQ47" s="479"/>
      <c r="AR47" s="495"/>
      <c r="AT47" s="117"/>
      <c r="AU47" s="118"/>
      <c r="AV47" s="118"/>
      <c r="AW47" s="118"/>
      <c r="AX47" s="118"/>
      <c r="AY47" s="118"/>
      <c r="AZ47" s="118"/>
      <c r="BA47" s="118"/>
      <c r="BB47" s="119"/>
      <c r="BC47" s="117"/>
      <c r="BD47" s="118"/>
      <c r="BE47" s="118"/>
      <c r="BF47" s="118"/>
      <c r="BG47" s="118"/>
      <c r="BH47" s="118"/>
      <c r="BI47" s="119"/>
      <c r="BJ47" s="373"/>
      <c r="BK47" s="374"/>
      <c r="BL47" s="374"/>
      <c r="BM47" s="374"/>
      <c r="BN47" s="374"/>
      <c r="BO47" s="374"/>
      <c r="BP47" s="375"/>
      <c r="BQ47" s="95"/>
      <c r="BR47" s="95"/>
      <c r="BS47" s="95"/>
      <c r="BT47" s="95"/>
      <c r="BU47" s="95"/>
      <c r="BV47" s="95"/>
      <c r="BW47" s="95"/>
    </row>
    <row r="48" spans="1:75" ht="12" customHeight="1">
      <c r="A48" s="429"/>
      <c r="B48" s="430"/>
      <c r="C48" s="429"/>
      <c r="D48" s="430"/>
      <c r="E48" s="382"/>
      <c r="F48" s="383"/>
      <c r="G48" s="383"/>
      <c r="H48" s="383"/>
      <c r="I48" s="383"/>
      <c r="J48" s="383"/>
      <c r="K48" s="384"/>
      <c r="L48" s="387"/>
      <c r="M48" s="388"/>
      <c r="N48" s="484"/>
      <c r="O48" s="493"/>
      <c r="P48" s="493"/>
      <c r="Q48" s="493"/>
      <c r="R48" s="493"/>
      <c r="S48" s="493"/>
      <c r="T48" s="493"/>
      <c r="U48" s="494"/>
      <c r="V48" s="413"/>
      <c r="W48" s="414"/>
      <c r="X48" s="414"/>
      <c r="Y48" s="414"/>
      <c r="Z48" s="414"/>
      <c r="AA48" s="414"/>
      <c r="AB48" s="414"/>
      <c r="AC48" s="414"/>
      <c r="AD48" s="414"/>
      <c r="AE48" s="414"/>
      <c r="AF48" s="414"/>
      <c r="AG48" s="414"/>
      <c r="AH48" s="415"/>
      <c r="AI48" s="387"/>
      <c r="AJ48" s="388"/>
      <c r="AK48" s="496"/>
      <c r="AL48" s="497"/>
      <c r="AM48" s="497"/>
      <c r="AN48" s="497"/>
      <c r="AO48" s="497"/>
      <c r="AP48" s="497"/>
      <c r="AQ48" s="497"/>
      <c r="AR48" s="498"/>
      <c r="AT48" s="123"/>
      <c r="AU48" s="124"/>
      <c r="AV48" s="124"/>
      <c r="AW48" s="124"/>
      <c r="AX48" s="124"/>
      <c r="AY48" s="124"/>
      <c r="AZ48" s="124"/>
      <c r="BA48" s="124"/>
      <c r="BB48" s="125"/>
      <c r="BC48" s="123"/>
      <c r="BD48" s="124"/>
      <c r="BE48" s="124"/>
      <c r="BF48" s="124"/>
      <c r="BG48" s="124"/>
      <c r="BH48" s="124"/>
      <c r="BI48" s="125"/>
      <c r="BJ48" s="376"/>
      <c r="BK48" s="377"/>
      <c r="BL48" s="377"/>
      <c r="BM48" s="377"/>
      <c r="BN48" s="377"/>
      <c r="BO48" s="377"/>
      <c r="BP48" s="378"/>
      <c r="BQ48" s="95"/>
      <c r="BR48" s="95"/>
      <c r="BS48" s="95"/>
      <c r="BT48" s="95"/>
      <c r="BU48" s="95"/>
      <c r="BV48" s="95"/>
      <c r="BW48" s="95"/>
    </row>
    <row r="49" spans="1:77" ht="12" customHeight="1">
      <c r="A49" s="429"/>
      <c r="B49" s="430"/>
      <c r="C49" s="429"/>
      <c r="D49" s="430"/>
      <c r="E49" s="379" t="s">
        <v>219</v>
      </c>
      <c r="F49" s="380"/>
      <c r="G49" s="380"/>
      <c r="H49" s="380"/>
      <c r="I49" s="380"/>
      <c r="J49" s="380"/>
      <c r="K49" s="381"/>
      <c r="L49" s="385" t="s">
        <v>73</v>
      </c>
      <c r="M49" s="386"/>
      <c r="N49" s="482">
        <f>'01 明細'!I38+'01 明細'!I39+'01 明細'!I40+'01 明細'!I41+'01 明細'!I42</f>
        <v>0</v>
      </c>
      <c r="O49" s="483"/>
      <c r="P49" s="483"/>
      <c r="Q49" s="483"/>
      <c r="R49" s="483"/>
      <c r="S49" s="483"/>
      <c r="T49" s="483"/>
      <c r="U49" s="492"/>
      <c r="V49" s="409" t="s">
        <v>160</v>
      </c>
      <c r="W49" s="380"/>
      <c r="X49" s="380"/>
      <c r="Y49" s="380"/>
      <c r="Z49" s="380"/>
      <c r="AA49" s="380"/>
      <c r="AB49" s="380"/>
      <c r="AC49" s="380"/>
      <c r="AD49" s="380"/>
      <c r="AE49" s="380"/>
      <c r="AF49" s="380"/>
      <c r="AG49" s="380"/>
      <c r="AH49" s="381"/>
      <c r="AI49" s="385" t="s">
        <v>107</v>
      </c>
      <c r="AJ49" s="386"/>
      <c r="AK49" s="399"/>
      <c r="AL49" s="400"/>
      <c r="AM49" s="400"/>
      <c r="AN49" s="400"/>
      <c r="AO49" s="400"/>
      <c r="AP49" s="400"/>
      <c r="AQ49" s="400"/>
      <c r="AR49" s="401"/>
      <c r="AT49" s="117"/>
      <c r="AU49" s="118"/>
      <c r="AV49" s="118"/>
      <c r="AW49" s="118"/>
      <c r="AX49" s="118"/>
      <c r="AY49" s="118"/>
      <c r="AZ49" s="118"/>
      <c r="BA49" s="118"/>
      <c r="BB49" s="119"/>
      <c r="BC49" s="117"/>
      <c r="BD49" s="118"/>
      <c r="BE49" s="118"/>
      <c r="BF49" s="118"/>
      <c r="BG49" s="118"/>
      <c r="BH49" s="118"/>
      <c r="BI49" s="119"/>
      <c r="BJ49" s="373"/>
      <c r="BK49" s="374"/>
      <c r="BL49" s="374"/>
      <c r="BM49" s="374"/>
      <c r="BN49" s="374"/>
      <c r="BO49" s="374"/>
      <c r="BP49" s="375"/>
      <c r="BQ49" s="95"/>
      <c r="BR49" s="95"/>
      <c r="BS49" s="95"/>
      <c r="BT49" s="95"/>
      <c r="BU49" s="95"/>
      <c r="BV49" s="95"/>
      <c r="BW49" s="95"/>
    </row>
    <row r="50" spans="1:77" ht="12" customHeight="1">
      <c r="A50" s="429"/>
      <c r="B50" s="430"/>
      <c r="C50" s="429"/>
      <c r="D50" s="430"/>
      <c r="E50" s="382"/>
      <c r="F50" s="383"/>
      <c r="G50" s="383"/>
      <c r="H50" s="383"/>
      <c r="I50" s="383"/>
      <c r="J50" s="383"/>
      <c r="K50" s="384"/>
      <c r="L50" s="387"/>
      <c r="M50" s="388"/>
      <c r="N50" s="484"/>
      <c r="O50" s="493"/>
      <c r="P50" s="493"/>
      <c r="Q50" s="493"/>
      <c r="R50" s="493"/>
      <c r="S50" s="493"/>
      <c r="T50" s="493"/>
      <c r="U50" s="494"/>
      <c r="V50" s="382"/>
      <c r="W50" s="383"/>
      <c r="X50" s="383"/>
      <c r="Y50" s="383"/>
      <c r="Z50" s="383"/>
      <c r="AA50" s="383"/>
      <c r="AB50" s="383"/>
      <c r="AC50" s="383"/>
      <c r="AD50" s="383"/>
      <c r="AE50" s="383"/>
      <c r="AF50" s="383"/>
      <c r="AG50" s="383"/>
      <c r="AH50" s="384"/>
      <c r="AI50" s="387"/>
      <c r="AJ50" s="388"/>
      <c r="AK50" s="402"/>
      <c r="AL50" s="403"/>
      <c r="AM50" s="403"/>
      <c r="AN50" s="403"/>
      <c r="AO50" s="403"/>
      <c r="AP50" s="403"/>
      <c r="AQ50" s="403"/>
      <c r="AR50" s="404"/>
      <c r="AT50" s="123"/>
      <c r="AU50" s="124"/>
      <c r="AV50" s="124"/>
      <c r="AW50" s="124"/>
      <c r="AX50" s="124"/>
      <c r="AY50" s="124"/>
      <c r="AZ50" s="124"/>
      <c r="BA50" s="124"/>
      <c r="BB50" s="125"/>
      <c r="BC50" s="123"/>
      <c r="BD50" s="124"/>
      <c r="BE50" s="124"/>
      <c r="BF50" s="124"/>
      <c r="BG50" s="124"/>
      <c r="BH50" s="124"/>
      <c r="BI50" s="125"/>
      <c r="BJ50" s="376"/>
      <c r="BK50" s="377"/>
      <c r="BL50" s="377"/>
      <c r="BM50" s="377"/>
      <c r="BN50" s="377"/>
      <c r="BO50" s="377"/>
      <c r="BP50" s="378"/>
      <c r="BQ50" s="95"/>
      <c r="BR50" s="95"/>
      <c r="BS50" s="95"/>
      <c r="BT50" s="95"/>
      <c r="BU50" s="95"/>
      <c r="BV50" s="95"/>
      <c r="BW50" s="95"/>
    </row>
    <row r="51" spans="1:77" ht="12" customHeight="1">
      <c r="A51" s="429"/>
      <c r="B51" s="430"/>
      <c r="C51" s="429"/>
      <c r="D51" s="430"/>
      <c r="E51" s="379" t="s">
        <v>152</v>
      </c>
      <c r="F51" s="380"/>
      <c r="G51" s="380"/>
      <c r="H51" s="380"/>
      <c r="I51" s="380"/>
      <c r="J51" s="380"/>
      <c r="K51" s="381"/>
      <c r="L51" s="385" t="s">
        <v>74</v>
      </c>
      <c r="M51" s="386"/>
      <c r="N51" s="482">
        <f>'01 明細'!N3+'01 明細'!N4+'01 明細'!N5+'01 明細'!N6+'01 明細'!N7</f>
        <v>0</v>
      </c>
      <c r="O51" s="483"/>
      <c r="P51" s="483"/>
      <c r="Q51" s="483"/>
      <c r="R51" s="483"/>
      <c r="S51" s="483"/>
      <c r="T51" s="483"/>
      <c r="U51" s="492"/>
      <c r="V51" s="379" t="s">
        <v>161</v>
      </c>
      <c r="W51" s="380"/>
      <c r="X51" s="380"/>
      <c r="Y51" s="380"/>
      <c r="Z51" s="380"/>
      <c r="AA51" s="380"/>
      <c r="AB51" s="380"/>
      <c r="AC51" s="380"/>
      <c r="AD51" s="380"/>
      <c r="AE51" s="380"/>
      <c r="AF51" s="380"/>
      <c r="AG51" s="380"/>
      <c r="AH51" s="381"/>
      <c r="AI51" s="385" t="s">
        <v>108</v>
      </c>
      <c r="AJ51" s="386"/>
      <c r="AK51" s="478">
        <f>AK47-AK49</f>
        <v>0</v>
      </c>
      <c r="AL51" s="479"/>
      <c r="AM51" s="479"/>
      <c r="AN51" s="479"/>
      <c r="AO51" s="479"/>
      <c r="AP51" s="479"/>
      <c r="AQ51" s="479"/>
      <c r="AR51" s="495"/>
      <c r="AT51" s="117"/>
      <c r="AU51" s="118"/>
      <c r="AV51" s="118"/>
      <c r="AW51" s="118"/>
      <c r="AX51" s="118"/>
      <c r="AY51" s="118"/>
      <c r="AZ51" s="118"/>
      <c r="BA51" s="118"/>
      <c r="BB51" s="119"/>
      <c r="BC51" s="117"/>
      <c r="BD51" s="118"/>
      <c r="BE51" s="118"/>
      <c r="BF51" s="118"/>
      <c r="BG51" s="118"/>
      <c r="BH51" s="118"/>
      <c r="BI51" s="119"/>
      <c r="BJ51" s="373"/>
      <c r="BK51" s="374"/>
      <c r="BL51" s="374"/>
      <c r="BM51" s="374"/>
      <c r="BN51" s="374"/>
      <c r="BO51" s="374"/>
      <c r="BP51" s="375"/>
      <c r="BQ51" s="95"/>
      <c r="BR51" s="95"/>
      <c r="BS51" s="95"/>
      <c r="BT51" s="95"/>
      <c r="BU51" s="95"/>
      <c r="BV51" s="95"/>
      <c r="BW51" s="95"/>
    </row>
    <row r="52" spans="1:77" ht="12" customHeight="1">
      <c r="A52" s="429"/>
      <c r="B52" s="430"/>
      <c r="C52" s="429"/>
      <c r="D52" s="430"/>
      <c r="E52" s="382"/>
      <c r="F52" s="383"/>
      <c r="G52" s="383"/>
      <c r="H52" s="383"/>
      <c r="I52" s="383"/>
      <c r="J52" s="383"/>
      <c r="K52" s="384"/>
      <c r="L52" s="387"/>
      <c r="M52" s="388"/>
      <c r="N52" s="484"/>
      <c r="O52" s="493"/>
      <c r="P52" s="493"/>
      <c r="Q52" s="493"/>
      <c r="R52" s="493"/>
      <c r="S52" s="493"/>
      <c r="T52" s="493"/>
      <c r="U52" s="494"/>
      <c r="V52" s="382"/>
      <c r="W52" s="383"/>
      <c r="X52" s="383"/>
      <c r="Y52" s="383"/>
      <c r="Z52" s="383"/>
      <c r="AA52" s="383"/>
      <c r="AB52" s="383"/>
      <c r="AC52" s="383"/>
      <c r="AD52" s="383"/>
      <c r="AE52" s="383"/>
      <c r="AF52" s="383"/>
      <c r="AG52" s="383"/>
      <c r="AH52" s="384"/>
      <c r="AI52" s="387"/>
      <c r="AJ52" s="388"/>
      <c r="AK52" s="496"/>
      <c r="AL52" s="497"/>
      <c r="AM52" s="497"/>
      <c r="AN52" s="497"/>
      <c r="AO52" s="497"/>
      <c r="AP52" s="497"/>
      <c r="AQ52" s="497"/>
      <c r="AR52" s="498"/>
      <c r="AT52" s="123"/>
      <c r="AU52" s="124"/>
      <c r="AV52" s="124"/>
      <c r="AW52" s="124"/>
      <c r="AX52" s="124"/>
      <c r="AY52" s="124"/>
      <c r="AZ52" s="124"/>
      <c r="BA52" s="124"/>
      <c r="BB52" s="125"/>
      <c r="BC52" s="123"/>
      <c r="BD52" s="124"/>
      <c r="BE52" s="124"/>
      <c r="BF52" s="124"/>
      <c r="BG52" s="124"/>
      <c r="BH52" s="124"/>
      <c r="BI52" s="125"/>
      <c r="BJ52" s="376"/>
      <c r="BK52" s="377"/>
      <c r="BL52" s="377"/>
      <c r="BM52" s="377"/>
      <c r="BN52" s="377"/>
      <c r="BO52" s="377"/>
      <c r="BP52" s="378"/>
      <c r="BQ52" s="95"/>
      <c r="BR52" s="95"/>
      <c r="BS52" s="95"/>
      <c r="BT52" s="95"/>
      <c r="BU52" s="95"/>
      <c r="BV52" s="95"/>
      <c r="BW52" s="95"/>
    </row>
    <row r="53" spans="1:77" ht="12" customHeight="1">
      <c r="A53" s="429"/>
      <c r="B53" s="430"/>
      <c r="C53" s="429"/>
      <c r="D53" s="430"/>
      <c r="E53" s="379" t="s">
        <v>153</v>
      </c>
      <c r="F53" s="380"/>
      <c r="G53" s="380"/>
      <c r="H53" s="380"/>
      <c r="I53" s="380"/>
      <c r="J53" s="380"/>
      <c r="K53" s="381"/>
      <c r="L53" s="385" t="s">
        <v>75</v>
      </c>
      <c r="M53" s="386"/>
      <c r="N53" s="482">
        <f>'01 明細'!N10+'01 明細'!N11+'01 明細'!N12+'01 明細'!N13+'01 明細'!N14</f>
        <v>0</v>
      </c>
      <c r="O53" s="483"/>
      <c r="P53" s="483"/>
      <c r="Q53" s="483"/>
      <c r="R53" s="483"/>
      <c r="S53" s="483"/>
      <c r="T53" s="483"/>
      <c r="U53" s="492"/>
      <c r="V53" s="395" t="s">
        <v>162</v>
      </c>
      <c r="W53" s="396"/>
      <c r="X53" s="396"/>
      <c r="Y53" s="396"/>
      <c r="Z53" s="396"/>
      <c r="AA53" s="396"/>
      <c r="AB53" s="396"/>
      <c r="AC53" s="396"/>
      <c r="AD53" s="396"/>
      <c r="AE53" s="396"/>
      <c r="AF53" s="396"/>
      <c r="AG53" s="396"/>
      <c r="AH53" s="396"/>
      <c r="AI53" s="396"/>
      <c r="AJ53" s="233"/>
      <c r="AK53" s="399"/>
      <c r="AL53" s="400"/>
      <c r="AM53" s="400"/>
      <c r="AN53" s="400"/>
      <c r="AO53" s="400"/>
      <c r="AP53" s="400"/>
      <c r="AQ53" s="400"/>
      <c r="AR53" s="401"/>
      <c r="AT53" s="117"/>
      <c r="AU53" s="118"/>
      <c r="AV53" s="118"/>
      <c r="AW53" s="118"/>
      <c r="AX53" s="118"/>
      <c r="AY53" s="118"/>
      <c r="AZ53" s="118"/>
      <c r="BA53" s="118"/>
      <c r="BB53" s="119"/>
      <c r="BC53" s="117"/>
      <c r="BD53" s="118"/>
      <c r="BE53" s="118"/>
      <c r="BF53" s="118"/>
      <c r="BG53" s="118"/>
      <c r="BH53" s="118"/>
      <c r="BI53" s="119"/>
      <c r="BJ53" s="373"/>
      <c r="BK53" s="374"/>
      <c r="BL53" s="374"/>
      <c r="BM53" s="374"/>
      <c r="BN53" s="374"/>
      <c r="BO53" s="374"/>
      <c r="BP53" s="375"/>
      <c r="BQ53" s="95"/>
      <c r="BR53" s="95"/>
      <c r="BS53" s="95"/>
      <c r="BT53" s="95"/>
      <c r="BU53" s="95"/>
      <c r="BV53" s="95"/>
      <c r="BW53" s="95"/>
    </row>
    <row r="54" spans="1:77" ht="12" customHeight="1">
      <c r="A54" s="431"/>
      <c r="B54" s="432"/>
      <c r="C54" s="431"/>
      <c r="D54" s="432"/>
      <c r="E54" s="382"/>
      <c r="F54" s="383"/>
      <c r="G54" s="383"/>
      <c r="H54" s="383"/>
      <c r="I54" s="383"/>
      <c r="J54" s="383"/>
      <c r="K54" s="384"/>
      <c r="L54" s="387"/>
      <c r="M54" s="388"/>
      <c r="N54" s="499"/>
      <c r="O54" s="500"/>
      <c r="P54" s="500"/>
      <c r="Q54" s="500"/>
      <c r="R54" s="500"/>
      <c r="S54" s="500"/>
      <c r="T54" s="500"/>
      <c r="U54" s="501"/>
      <c r="V54" s="397"/>
      <c r="W54" s="398"/>
      <c r="X54" s="398"/>
      <c r="Y54" s="398"/>
      <c r="Z54" s="398"/>
      <c r="AA54" s="398"/>
      <c r="AB54" s="398"/>
      <c r="AC54" s="398"/>
      <c r="AD54" s="398"/>
      <c r="AE54" s="398"/>
      <c r="AF54" s="398"/>
      <c r="AG54" s="398"/>
      <c r="AH54" s="398"/>
      <c r="AI54" s="398"/>
      <c r="AJ54" s="235"/>
      <c r="AK54" s="402"/>
      <c r="AL54" s="403"/>
      <c r="AM54" s="403"/>
      <c r="AN54" s="403"/>
      <c r="AO54" s="403"/>
      <c r="AP54" s="403"/>
      <c r="AQ54" s="403"/>
      <c r="AR54" s="404"/>
      <c r="AT54" s="123"/>
      <c r="AU54" s="124"/>
      <c r="AV54" s="124"/>
      <c r="AW54" s="124"/>
      <c r="AX54" s="124"/>
      <c r="AY54" s="124"/>
      <c r="AZ54" s="124"/>
      <c r="BA54" s="124"/>
      <c r="BB54" s="125"/>
      <c r="BC54" s="123"/>
      <c r="BD54" s="124"/>
      <c r="BE54" s="124"/>
      <c r="BF54" s="124"/>
      <c r="BG54" s="124"/>
      <c r="BH54" s="124"/>
      <c r="BI54" s="125"/>
      <c r="BJ54" s="376"/>
      <c r="BK54" s="377"/>
      <c r="BL54" s="377"/>
      <c r="BM54" s="377"/>
      <c r="BN54" s="377"/>
      <c r="BO54" s="377"/>
      <c r="BP54" s="378"/>
      <c r="BQ54" s="95"/>
      <c r="BR54" s="95"/>
      <c r="BS54" s="95"/>
      <c r="BT54" s="95"/>
      <c r="BU54" s="95"/>
      <c r="BV54" s="95"/>
      <c r="BW54" s="95"/>
    </row>
    <row r="55" spans="1:77" ht="13.5" customHeight="1">
      <c r="A55" s="352" t="s">
        <v>65</v>
      </c>
      <c r="B55" s="352"/>
      <c r="C55" s="352"/>
      <c r="D55" s="352"/>
      <c r="E55" s="352"/>
      <c r="F55" s="352"/>
      <c r="G55" s="352"/>
      <c r="H55" s="352"/>
      <c r="I55" s="352"/>
      <c r="J55" s="352"/>
      <c r="K55" s="352"/>
      <c r="L55" s="352"/>
      <c r="M55" s="352"/>
      <c r="N55" s="352"/>
      <c r="O55" s="352"/>
      <c r="P55" s="352"/>
      <c r="Q55" s="352"/>
      <c r="R55" s="352"/>
      <c r="S55" s="352"/>
      <c r="T55" s="352"/>
    </row>
    <row r="56" spans="1:77">
      <c r="A56" s="353"/>
      <c r="B56" s="353"/>
      <c r="C56" s="353"/>
      <c r="D56" s="353"/>
      <c r="E56" s="353"/>
      <c r="F56" s="353"/>
      <c r="G56" s="353"/>
      <c r="H56" s="353"/>
      <c r="I56" s="353"/>
      <c r="J56" s="353"/>
      <c r="K56" s="353"/>
      <c r="L56" s="353"/>
      <c r="M56" s="353"/>
      <c r="N56" s="353"/>
      <c r="O56" s="353"/>
      <c r="P56" s="353"/>
      <c r="Q56" s="353"/>
      <c r="R56" s="353"/>
      <c r="S56" s="353"/>
      <c r="T56" s="353"/>
    </row>
    <row r="57" spans="1:77" ht="15.95" customHeight="1">
      <c r="A57" s="223" t="s">
        <v>24</v>
      </c>
      <c r="B57" s="224"/>
      <c r="C57" s="224"/>
      <c r="D57" s="224"/>
      <c r="E57" s="224"/>
      <c r="F57" s="225"/>
      <c r="G57" s="354" t="s">
        <v>23</v>
      </c>
      <c r="H57" s="355"/>
      <c r="I57" s="355"/>
      <c r="J57" s="356"/>
      <c r="K57" s="343" t="s">
        <v>3</v>
      </c>
      <c r="L57" s="344"/>
      <c r="M57" s="344"/>
      <c r="N57" s="344"/>
      <c r="O57" s="345"/>
      <c r="P57" s="343" t="s">
        <v>21</v>
      </c>
      <c r="Q57" s="344"/>
      <c r="R57" s="344"/>
      <c r="S57" s="344"/>
      <c r="T57" s="344"/>
      <c r="U57" s="346" t="s">
        <v>19</v>
      </c>
      <c r="V57" s="317"/>
      <c r="W57" s="317"/>
      <c r="X57" s="317"/>
      <c r="Y57" s="317"/>
      <c r="Z57" s="317"/>
      <c r="AA57" s="317"/>
      <c r="AB57" s="317"/>
      <c r="AC57" s="317"/>
      <c r="AD57" s="317"/>
      <c r="AE57" s="317"/>
      <c r="AF57" s="317"/>
      <c r="AG57" s="317"/>
      <c r="AH57" s="317"/>
      <c r="AI57" s="317"/>
      <c r="AJ57" s="317"/>
      <c r="AK57" s="317"/>
      <c r="AL57" s="363"/>
      <c r="AM57" s="344" t="s">
        <v>265</v>
      </c>
      <c r="AN57" s="344"/>
      <c r="AO57" s="344"/>
      <c r="AP57" s="344"/>
      <c r="AQ57" s="344"/>
      <c r="AR57" s="344"/>
      <c r="AS57" s="345"/>
      <c r="AT57" s="354" t="s">
        <v>23</v>
      </c>
      <c r="AU57" s="364"/>
      <c r="AV57" s="364"/>
      <c r="AW57" s="365"/>
      <c r="AX57" s="343" t="s">
        <v>3</v>
      </c>
      <c r="AY57" s="344"/>
      <c r="AZ57" s="344"/>
      <c r="BA57" s="344"/>
      <c r="BB57" s="345"/>
      <c r="BC57" s="343" t="s">
        <v>21</v>
      </c>
      <c r="BD57" s="344"/>
      <c r="BE57" s="344"/>
      <c r="BF57" s="344"/>
      <c r="BG57" s="345"/>
      <c r="BH57" s="346" t="s">
        <v>19</v>
      </c>
      <c r="BI57" s="317"/>
      <c r="BJ57" s="317"/>
      <c r="BK57" s="317"/>
      <c r="BL57" s="317"/>
      <c r="BM57" s="317"/>
      <c r="BN57" s="317"/>
      <c r="BO57" s="317"/>
      <c r="BP57" s="317"/>
      <c r="BQ57" s="317"/>
      <c r="BR57" s="317"/>
      <c r="BS57" s="317"/>
      <c r="BT57" s="317"/>
      <c r="BU57" s="317"/>
      <c r="BV57" s="317"/>
      <c r="BW57" s="317"/>
      <c r="BX57" s="317"/>
      <c r="BY57" s="318"/>
    </row>
    <row r="58" spans="1:77" ht="15.95" customHeight="1">
      <c r="A58" s="226"/>
      <c r="B58" s="227"/>
      <c r="C58" s="227"/>
      <c r="D58" s="227"/>
      <c r="E58" s="227"/>
      <c r="F58" s="228"/>
      <c r="G58" s="357"/>
      <c r="H58" s="358"/>
      <c r="I58" s="358"/>
      <c r="J58" s="359"/>
      <c r="K58" s="347"/>
      <c r="L58" s="348"/>
      <c r="M58" s="348"/>
      <c r="N58" s="348"/>
      <c r="O58" s="351"/>
      <c r="P58" s="347" t="s">
        <v>22</v>
      </c>
      <c r="Q58" s="348"/>
      <c r="R58" s="348"/>
      <c r="S58" s="348"/>
      <c r="T58" s="348"/>
      <c r="U58" s="349" t="s">
        <v>61</v>
      </c>
      <c r="V58" s="349"/>
      <c r="W58" s="349"/>
      <c r="X58" s="349"/>
      <c r="Y58" s="349"/>
      <c r="Z58" s="349"/>
      <c r="AA58" s="349"/>
      <c r="AB58" s="349"/>
      <c r="AC58" s="349"/>
      <c r="AD58" s="349" t="s">
        <v>62</v>
      </c>
      <c r="AE58" s="349"/>
      <c r="AF58" s="349"/>
      <c r="AG58" s="349"/>
      <c r="AH58" s="349"/>
      <c r="AI58" s="349"/>
      <c r="AJ58" s="349"/>
      <c r="AK58" s="349"/>
      <c r="AL58" s="350"/>
      <c r="AM58" s="348"/>
      <c r="AN58" s="348"/>
      <c r="AO58" s="348"/>
      <c r="AP58" s="348"/>
      <c r="AQ58" s="348"/>
      <c r="AR58" s="348"/>
      <c r="AS58" s="351"/>
      <c r="AT58" s="366"/>
      <c r="AU58" s="367"/>
      <c r="AV58" s="367"/>
      <c r="AW58" s="368"/>
      <c r="AX58" s="347"/>
      <c r="AY58" s="348"/>
      <c r="AZ58" s="348"/>
      <c r="BA58" s="348"/>
      <c r="BB58" s="351"/>
      <c r="BC58" s="347" t="s">
        <v>22</v>
      </c>
      <c r="BD58" s="348"/>
      <c r="BE58" s="348"/>
      <c r="BF58" s="348"/>
      <c r="BG58" s="351"/>
      <c r="BH58" s="349" t="s">
        <v>61</v>
      </c>
      <c r="BI58" s="349"/>
      <c r="BJ58" s="349"/>
      <c r="BK58" s="349"/>
      <c r="BL58" s="349"/>
      <c r="BM58" s="349"/>
      <c r="BN58" s="349"/>
      <c r="BO58" s="349"/>
      <c r="BP58" s="349"/>
      <c r="BQ58" s="349" t="s">
        <v>62</v>
      </c>
      <c r="BR58" s="349"/>
      <c r="BS58" s="349"/>
      <c r="BT58" s="349"/>
      <c r="BU58" s="349"/>
      <c r="BV58" s="349"/>
      <c r="BW58" s="349"/>
      <c r="BX58" s="349"/>
      <c r="BY58" s="349"/>
    </row>
    <row r="59" spans="1:77" ht="15.95" customHeight="1">
      <c r="A59" s="229"/>
      <c r="B59" s="230"/>
      <c r="C59" s="230"/>
      <c r="D59" s="230"/>
      <c r="E59" s="230"/>
      <c r="F59" s="231"/>
      <c r="G59" s="360"/>
      <c r="H59" s="361"/>
      <c r="I59" s="361"/>
      <c r="J59" s="362"/>
      <c r="K59" s="322"/>
      <c r="L59" s="323"/>
      <c r="M59" s="323"/>
      <c r="N59" s="323"/>
      <c r="O59" s="324"/>
      <c r="P59" s="339" t="s">
        <v>124</v>
      </c>
      <c r="Q59" s="340"/>
      <c r="R59" s="340"/>
      <c r="S59" s="340"/>
      <c r="T59" s="341"/>
      <c r="U59" s="342" t="s">
        <v>20</v>
      </c>
      <c r="V59" s="342"/>
      <c r="W59" s="342"/>
      <c r="X59" s="342" t="s">
        <v>2</v>
      </c>
      <c r="Y59" s="342"/>
      <c r="Z59" s="342"/>
      <c r="AA59" s="342"/>
      <c r="AB59" s="342"/>
      <c r="AC59" s="342"/>
      <c r="AD59" s="342" t="s">
        <v>20</v>
      </c>
      <c r="AE59" s="342"/>
      <c r="AF59" s="342"/>
      <c r="AG59" s="342" t="s">
        <v>2</v>
      </c>
      <c r="AH59" s="342"/>
      <c r="AI59" s="342"/>
      <c r="AJ59" s="342"/>
      <c r="AK59" s="342"/>
      <c r="AL59" s="372"/>
      <c r="AM59" s="323"/>
      <c r="AN59" s="323"/>
      <c r="AO59" s="323"/>
      <c r="AP59" s="323"/>
      <c r="AQ59" s="323"/>
      <c r="AR59" s="323"/>
      <c r="AS59" s="324"/>
      <c r="AT59" s="369"/>
      <c r="AU59" s="370"/>
      <c r="AV59" s="370"/>
      <c r="AW59" s="371"/>
      <c r="AX59" s="322"/>
      <c r="AY59" s="323"/>
      <c r="AZ59" s="323"/>
      <c r="BA59" s="323"/>
      <c r="BB59" s="324"/>
      <c r="BC59" s="322" t="s">
        <v>81</v>
      </c>
      <c r="BD59" s="323"/>
      <c r="BE59" s="323"/>
      <c r="BF59" s="323"/>
      <c r="BG59" s="324"/>
      <c r="BH59" s="342" t="s">
        <v>20</v>
      </c>
      <c r="BI59" s="342"/>
      <c r="BJ59" s="342"/>
      <c r="BK59" s="342" t="s">
        <v>2</v>
      </c>
      <c r="BL59" s="342"/>
      <c r="BM59" s="342"/>
      <c r="BN59" s="342"/>
      <c r="BO59" s="342"/>
      <c r="BP59" s="342"/>
      <c r="BQ59" s="342" t="s">
        <v>20</v>
      </c>
      <c r="BR59" s="342"/>
      <c r="BS59" s="342"/>
      <c r="BT59" s="342" t="s">
        <v>2</v>
      </c>
      <c r="BU59" s="342"/>
      <c r="BV59" s="342"/>
      <c r="BW59" s="342"/>
      <c r="BX59" s="342"/>
      <c r="BY59" s="342"/>
    </row>
    <row r="60" spans="1:77" s="2" customFormat="1" ht="20.25" customHeight="1">
      <c r="A60" s="336" t="s">
        <v>25</v>
      </c>
      <c r="B60" s="325"/>
      <c r="C60" s="326"/>
      <c r="D60" s="326"/>
      <c r="E60" s="326"/>
      <c r="F60" s="327"/>
      <c r="G60" s="325" t="s">
        <v>113</v>
      </c>
      <c r="H60" s="326"/>
      <c r="I60" s="326"/>
      <c r="J60" s="327"/>
      <c r="K60" s="325" t="s">
        <v>12</v>
      </c>
      <c r="L60" s="326"/>
      <c r="M60" s="326"/>
      <c r="N60" s="326"/>
      <c r="O60" s="326"/>
      <c r="P60" s="325" t="s">
        <v>12</v>
      </c>
      <c r="Q60" s="326"/>
      <c r="R60" s="326"/>
      <c r="S60" s="326"/>
      <c r="T60" s="326"/>
      <c r="U60" s="325" t="s">
        <v>82</v>
      </c>
      <c r="V60" s="326"/>
      <c r="W60" s="326"/>
      <c r="X60" s="325" t="s">
        <v>12</v>
      </c>
      <c r="Y60" s="326"/>
      <c r="Z60" s="326"/>
      <c r="AA60" s="326"/>
      <c r="AB60" s="326"/>
      <c r="AC60" s="327"/>
      <c r="AD60" s="325" t="s">
        <v>82</v>
      </c>
      <c r="AE60" s="326"/>
      <c r="AF60" s="326"/>
      <c r="AG60" s="325" t="s">
        <v>12</v>
      </c>
      <c r="AH60" s="326"/>
      <c r="AI60" s="326"/>
      <c r="AJ60" s="326"/>
      <c r="AK60" s="326"/>
      <c r="AL60" s="329"/>
      <c r="AM60" s="330" t="s">
        <v>26</v>
      </c>
      <c r="AN60" s="330"/>
      <c r="AO60" s="325"/>
      <c r="AP60" s="326"/>
      <c r="AQ60" s="326"/>
      <c r="AR60" s="326"/>
      <c r="AS60" s="327"/>
      <c r="AT60" s="333" t="s">
        <v>114</v>
      </c>
      <c r="AU60" s="334"/>
      <c r="AV60" s="334"/>
      <c r="AW60" s="335"/>
      <c r="AX60" s="325" t="s">
        <v>12</v>
      </c>
      <c r="AY60" s="326"/>
      <c r="AZ60" s="326"/>
      <c r="BA60" s="326"/>
      <c r="BB60" s="327"/>
      <c r="BC60" s="325" t="s">
        <v>12</v>
      </c>
      <c r="BD60" s="326"/>
      <c r="BE60" s="326"/>
      <c r="BF60" s="326"/>
      <c r="BG60" s="327"/>
      <c r="BH60" s="328" t="s">
        <v>82</v>
      </c>
      <c r="BI60" s="328"/>
      <c r="BJ60" s="328"/>
      <c r="BK60" s="328" t="s">
        <v>12</v>
      </c>
      <c r="BL60" s="328"/>
      <c r="BM60" s="328"/>
      <c r="BN60" s="328"/>
      <c r="BO60" s="328"/>
      <c r="BP60" s="328"/>
      <c r="BQ60" s="328" t="s">
        <v>82</v>
      </c>
      <c r="BR60" s="328"/>
      <c r="BS60" s="328"/>
      <c r="BT60" s="328" t="s">
        <v>12</v>
      </c>
      <c r="BU60" s="328"/>
      <c r="BV60" s="328"/>
      <c r="BW60" s="328"/>
      <c r="BX60" s="328"/>
      <c r="BY60" s="328"/>
    </row>
    <row r="61" spans="1:77" ht="20.25" customHeight="1">
      <c r="A61" s="337"/>
      <c r="B61" s="270"/>
      <c r="C61" s="271"/>
      <c r="D61" s="271"/>
      <c r="E61" s="271"/>
      <c r="F61" s="272"/>
      <c r="G61" s="270"/>
      <c r="H61" s="271"/>
      <c r="I61" s="271"/>
      <c r="J61" s="272"/>
      <c r="K61" s="270"/>
      <c r="L61" s="271"/>
      <c r="M61" s="271"/>
      <c r="N61" s="271"/>
      <c r="O61" s="271"/>
      <c r="P61" s="270"/>
      <c r="Q61" s="271"/>
      <c r="R61" s="271"/>
      <c r="S61" s="271"/>
      <c r="T61" s="271"/>
      <c r="U61" s="270"/>
      <c r="V61" s="271"/>
      <c r="W61" s="271"/>
      <c r="X61" s="270"/>
      <c r="Y61" s="271"/>
      <c r="Z61" s="271"/>
      <c r="AA61" s="271"/>
      <c r="AB61" s="271"/>
      <c r="AC61" s="272"/>
      <c r="AD61" s="270"/>
      <c r="AE61" s="271"/>
      <c r="AF61" s="271"/>
      <c r="AG61" s="270"/>
      <c r="AH61" s="271"/>
      <c r="AI61" s="271"/>
      <c r="AJ61" s="271"/>
      <c r="AK61" s="271"/>
      <c r="AL61" s="273"/>
      <c r="AM61" s="331"/>
      <c r="AN61" s="331"/>
      <c r="AO61" s="270"/>
      <c r="AP61" s="271"/>
      <c r="AQ61" s="271"/>
      <c r="AR61" s="271"/>
      <c r="AS61" s="272"/>
      <c r="AT61" s="270"/>
      <c r="AU61" s="271"/>
      <c r="AV61" s="271"/>
      <c r="AW61" s="272"/>
      <c r="AX61" s="270"/>
      <c r="AY61" s="271"/>
      <c r="AZ61" s="271"/>
      <c r="BA61" s="271"/>
      <c r="BB61" s="272"/>
      <c r="BC61" s="270"/>
      <c r="BD61" s="271"/>
      <c r="BE61" s="271"/>
      <c r="BF61" s="271"/>
      <c r="BG61" s="272"/>
      <c r="BH61" s="95"/>
      <c r="BI61" s="95"/>
      <c r="BJ61" s="95"/>
      <c r="BK61" s="95"/>
      <c r="BL61" s="95"/>
      <c r="BM61" s="95"/>
      <c r="BN61" s="95"/>
      <c r="BO61" s="95"/>
      <c r="BP61" s="95"/>
      <c r="BQ61" s="95"/>
      <c r="BR61" s="95"/>
      <c r="BS61" s="95"/>
      <c r="BT61" s="95"/>
      <c r="BU61" s="95"/>
      <c r="BV61" s="95"/>
      <c r="BW61" s="95"/>
      <c r="BX61" s="95"/>
      <c r="BY61" s="95"/>
    </row>
    <row r="62" spans="1:77" ht="20.25" customHeight="1">
      <c r="A62" s="337"/>
      <c r="B62" s="270"/>
      <c r="C62" s="271"/>
      <c r="D62" s="271"/>
      <c r="E62" s="271"/>
      <c r="F62" s="272"/>
      <c r="G62" s="270"/>
      <c r="H62" s="271"/>
      <c r="I62" s="271"/>
      <c r="J62" s="272"/>
      <c r="K62" s="270"/>
      <c r="L62" s="271"/>
      <c r="M62" s="271"/>
      <c r="N62" s="271"/>
      <c r="O62" s="271"/>
      <c r="P62" s="270"/>
      <c r="Q62" s="271"/>
      <c r="R62" s="271"/>
      <c r="S62" s="271"/>
      <c r="T62" s="271"/>
      <c r="U62" s="270"/>
      <c r="V62" s="271"/>
      <c r="W62" s="271"/>
      <c r="X62" s="270"/>
      <c r="Y62" s="271"/>
      <c r="Z62" s="271"/>
      <c r="AA62" s="271"/>
      <c r="AB62" s="271"/>
      <c r="AC62" s="272"/>
      <c r="AD62" s="270"/>
      <c r="AE62" s="271"/>
      <c r="AF62" s="271"/>
      <c r="AG62" s="270"/>
      <c r="AH62" s="271"/>
      <c r="AI62" s="271"/>
      <c r="AJ62" s="271"/>
      <c r="AK62" s="271"/>
      <c r="AL62" s="273"/>
      <c r="AM62" s="331"/>
      <c r="AN62" s="331"/>
      <c r="AO62" s="270"/>
      <c r="AP62" s="271"/>
      <c r="AQ62" s="271"/>
      <c r="AR62" s="271"/>
      <c r="AS62" s="272"/>
      <c r="AT62" s="270"/>
      <c r="AU62" s="271"/>
      <c r="AV62" s="271"/>
      <c r="AW62" s="272"/>
      <c r="AX62" s="270"/>
      <c r="AY62" s="271"/>
      <c r="AZ62" s="271"/>
      <c r="BA62" s="271"/>
      <c r="BB62" s="272"/>
      <c r="BC62" s="270"/>
      <c r="BD62" s="271"/>
      <c r="BE62" s="271"/>
      <c r="BF62" s="271"/>
      <c r="BG62" s="272"/>
      <c r="BH62" s="95"/>
      <c r="BI62" s="95"/>
      <c r="BJ62" s="95"/>
      <c r="BK62" s="95"/>
      <c r="BL62" s="95"/>
      <c r="BM62" s="95"/>
      <c r="BN62" s="95"/>
      <c r="BO62" s="95"/>
      <c r="BP62" s="95"/>
      <c r="BQ62" s="95"/>
      <c r="BR62" s="95"/>
      <c r="BS62" s="95"/>
      <c r="BT62" s="95"/>
      <c r="BU62" s="95"/>
      <c r="BV62" s="95"/>
      <c r="BW62" s="95"/>
      <c r="BX62" s="95"/>
      <c r="BY62" s="95"/>
    </row>
    <row r="63" spans="1:77" ht="10.5" customHeight="1">
      <c r="A63" s="337"/>
      <c r="B63" s="117"/>
      <c r="C63" s="118"/>
      <c r="D63" s="118"/>
      <c r="E63" s="118"/>
      <c r="F63" s="119"/>
      <c r="G63" s="117"/>
      <c r="H63" s="118"/>
      <c r="I63" s="118"/>
      <c r="J63" s="119"/>
      <c r="K63" s="117"/>
      <c r="L63" s="118"/>
      <c r="M63" s="118"/>
      <c r="N63" s="118"/>
      <c r="O63" s="119"/>
      <c r="P63" s="117"/>
      <c r="Q63" s="118"/>
      <c r="R63" s="118"/>
      <c r="S63" s="118"/>
      <c r="T63" s="119"/>
      <c r="U63" s="117"/>
      <c r="V63" s="118"/>
      <c r="W63" s="119"/>
      <c r="X63" s="117"/>
      <c r="Y63" s="118"/>
      <c r="Z63" s="118"/>
      <c r="AA63" s="118"/>
      <c r="AB63" s="118"/>
      <c r="AC63" s="119"/>
      <c r="AD63" s="117"/>
      <c r="AE63" s="118"/>
      <c r="AF63" s="119"/>
      <c r="AG63" s="117"/>
      <c r="AH63" s="118"/>
      <c r="AI63" s="118"/>
      <c r="AJ63" s="118"/>
      <c r="AK63" s="118"/>
      <c r="AL63" s="265"/>
      <c r="AM63" s="331"/>
      <c r="AN63" s="331"/>
      <c r="AO63" s="311" t="s">
        <v>66</v>
      </c>
      <c r="AP63" s="312"/>
      <c r="AQ63" s="312"/>
      <c r="AR63" s="312"/>
      <c r="AS63" s="313"/>
      <c r="AT63" s="117"/>
      <c r="AU63" s="118"/>
      <c r="AV63" s="118"/>
      <c r="AW63" s="119"/>
      <c r="AX63" s="117"/>
      <c r="AY63" s="118"/>
      <c r="AZ63" s="118"/>
      <c r="BA63" s="118"/>
      <c r="BB63" s="119"/>
      <c r="BC63" s="117"/>
      <c r="BD63" s="118"/>
      <c r="BE63" s="118"/>
      <c r="BF63" s="118"/>
      <c r="BG63" s="119"/>
      <c r="BH63" s="288"/>
      <c r="BI63" s="289"/>
      <c r="BJ63" s="290"/>
      <c r="BK63" s="117"/>
      <c r="BL63" s="118"/>
      <c r="BM63" s="118"/>
      <c r="BN63" s="118"/>
      <c r="BO63" s="118"/>
      <c r="BP63" s="119"/>
      <c r="BQ63" s="288"/>
      <c r="BR63" s="289"/>
      <c r="BS63" s="290"/>
      <c r="BT63" s="117"/>
      <c r="BU63" s="118"/>
      <c r="BV63" s="118"/>
      <c r="BW63" s="118"/>
      <c r="BX63" s="118"/>
      <c r="BY63" s="119"/>
    </row>
    <row r="64" spans="1:77" ht="10.5" customHeight="1">
      <c r="A64" s="337"/>
      <c r="B64" s="123"/>
      <c r="C64" s="124"/>
      <c r="D64" s="124"/>
      <c r="E64" s="124"/>
      <c r="F64" s="125"/>
      <c r="G64" s="123"/>
      <c r="H64" s="124"/>
      <c r="I64" s="124"/>
      <c r="J64" s="125"/>
      <c r="K64" s="123"/>
      <c r="L64" s="124"/>
      <c r="M64" s="124"/>
      <c r="N64" s="124"/>
      <c r="O64" s="125"/>
      <c r="P64" s="123"/>
      <c r="Q64" s="124"/>
      <c r="R64" s="124"/>
      <c r="S64" s="124"/>
      <c r="T64" s="125"/>
      <c r="U64" s="123"/>
      <c r="V64" s="124"/>
      <c r="W64" s="125"/>
      <c r="X64" s="123"/>
      <c r="Y64" s="124"/>
      <c r="Z64" s="124"/>
      <c r="AA64" s="124"/>
      <c r="AB64" s="124"/>
      <c r="AC64" s="125"/>
      <c r="AD64" s="123"/>
      <c r="AE64" s="124"/>
      <c r="AF64" s="125"/>
      <c r="AG64" s="123"/>
      <c r="AH64" s="124"/>
      <c r="AI64" s="124"/>
      <c r="AJ64" s="124"/>
      <c r="AK64" s="124"/>
      <c r="AL64" s="266"/>
      <c r="AM64" s="332"/>
      <c r="AN64" s="332"/>
      <c r="AO64" s="267" t="s">
        <v>63</v>
      </c>
      <c r="AP64" s="268"/>
      <c r="AQ64" s="268"/>
      <c r="AR64" s="268"/>
      <c r="AS64" s="269"/>
      <c r="AT64" s="123"/>
      <c r="AU64" s="124"/>
      <c r="AV64" s="124"/>
      <c r="AW64" s="125"/>
      <c r="AX64" s="123"/>
      <c r="AY64" s="124"/>
      <c r="AZ64" s="124"/>
      <c r="BA64" s="124"/>
      <c r="BB64" s="125"/>
      <c r="BC64" s="123"/>
      <c r="BD64" s="124"/>
      <c r="BE64" s="124"/>
      <c r="BF64" s="124"/>
      <c r="BG64" s="125"/>
      <c r="BH64" s="291"/>
      <c r="BI64" s="292"/>
      <c r="BJ64" s="293"/>
      <c r="BK64" s="123"/>
      <c r="BL64" s="124"/>
      <c r="BM64" s="124"/>
      <c r="BN64" s="124"/>
      <c r="BO64" s="124"/>
      <c r="BP64" s="125"/>
      <c r="BQ64" s="291"/>
      <c r="BR64" s="292"/>
      <c r="BS64" s="293"/>
      <c r="BT64" s="123"/>
      <c r="BU64" s="124"/>
      <c r="BV64" s="124"/>
      <c r="BW64" s="124"/>
      <c r="BX64" s="124"/>
      <c r="BY64" s="125"/>
    </row>
    <row r="65" spans="1:77" ht="20.25" customHeight="1">
      <c r="A65" s="337"/>
      <c r="B65" s="270"/>
      <c r="C65" s="271"/>
      <c r="D65" s="271"/>
      <c r="E65" s="271"/>
      <c r="F65" s="272"/>
      <c r="G65" s="270"/>
      <c r="H65" s="271"/>
      <c r="I65" s="271"/>
      <c r="J65" s="272"/>
      <c r="K65" s="270"/>
      <c r="L65" s="271"/>
      <c r="M65" s="271"/>
      <c r="N65" s="271"/>
      <c r="O65" s="271"/>
      <c r="P65" s="270"/>
      <c r="Q65" s="271"/>
      <c r="R65" s="271"/>
      <c r="S65" s="271"/>
      <c r="T65" s="271"/>
      <c r="U65" s="270"/>
      <c r="V65" s="271"/>
      <c r="W65" s="271"/>
      <c r="X65" s="270"/>
      <c r="Y65" s="271"/>
      <c r="Z65" s="271"/>
      <c r="AA65" s="271"/>
      <c r="AB65" s="271"/>
      <c r="AC65" s="272"/>
      <c r="AD65" s="270"/>
      <c r="AE65" s="271"/>
      <c r="AF65" s="271"/>
      <c r="AG65" s="270"/>
      <c r="AH65" s="271"/>
      <c r="AI65" s="271"/>
      <c r="AJ65" s="271"/>
      <c r="AK65" s="271"/>
      <c r="AL65" s="273"/>
      <c r="AM65" s="317" t="s">
        <v>266</v>
      </c>
      <c r="AN65" s="317"/>
      <c r="AO65" s="317"/>
      <c r="AP65" s="317"/>
      <c r="AQ65" s="317"/>
      <c r="AR65" s="317"/>
      <c r="AS65" s="318"/>
      <c r="AT65" s="319" t="s">
        <v>125</v>
      </c>
      <c r="AU65" s="320"/>
      <c r="AV65" s="320"/>
      <c r="AW65" s="321"/>
      <c r="AX65" s="270"/>
      <c r="AY65" s="271"/>
      <c r="AZ65" s="271"/>
      <c r="BA65" s="271"/>
      <c r="BB65" s="272"/>
      <c r="BC65" s="270"/>
      <c r="BD65" s="271"/>
      <c r="BE65" s="271"/>
      <c r="BF65" s="271"/>
      <c r="BG65" s="272"/>
      <c r="BH65" s="314"/>
      <c r="BI65" s="314"/>
      <c r="BJ65" s="314"/>
      <c r="BK65" s="315" t="s">
        <v>91</v>
      </c>
      <c r="BL65" s="315"/>
      <c r="BM65" s="315"/>
      <c r="BN65" s="315"/>
      <c r="BO65" s="315"/>
      <c r="BP65" s="315"/>
      <c r="BQ65" s="316"/>
      <c r="BR65" s="316"/>
      <c r="BS65" s="316"/>
      <c r="BT65" s="315" t="s">
        <v>93</v>
      </c>
      <c r="BU65" s="315"/>
      <c r="BV65" s="315"/>
      <c r="BW65" s="315"/>
      <c r="BX65" s="315"/>
      <c r="BY65" s="315"/>
    </row>
    <row r="66" spans="1:77" ht="20.25" customHeight="1">
      <c r="A66" s="337"/>
      <c r="B66" s="270"/>
      <c r="C66" s="271"/>
      <c r="D66" s="271"/>
      <c r="E66" s="271"/>
      <c r="F66" s="272"/>
      <c r="G66" s="270"/>
      <c r="H66" s="271"/>
      <c r="I66" s="271"/>
      <c r="J66" s="272"/>
      <c r="K66" s="270"/>
      <c r="L66" s="271"/>
      <c r="M66" s="271"/>
      <c r="N66" s="271"/>
      <c r="O66" s="271"/>
      <c r="P66" s="270"/>
      <c r="Q66" s="271"/>
      <c r="R66" s="271"/>
      <c r="S66" s="271"/>
      <c r="T66" s="271"/>
      <c r="U66" s="270"/>
      <c r="V66" s="271"/>
      <c r="W66" s="271"/>
      <c r="X66" s="270"/>
      <c r="Y66" s="271"/>
      <c r="Z66" s="271"/>
      <c r="AA66" s="271"/>
      <c r="AB66" s="271"/>
      <c r="AC66" s="272"/>
      <c r="AD66" s="270"/>
      <c r="AE66" s="271"/>
      <c r="AF66" s="271"/>
      <c r="AG66" s="270"/>
      <c r="AH66" s="271"/>
      <c r="AI66" s="271"/>
      <c r="AJ66" s="271"/>
      <c r="AK66" s="271"/>
      <c r="AL66" s="273"/>
      <c r="AM66" s="306" t="s">
        <v>27</v>
      </c>
      <c r="AN66" s="306"/>
      <c r="AO66" s="270"/>
      <c r="AP66" s="271"/>
      <c r="AQ66" s="271"/>
      <c r="AR66" s="271"/>
      <c r="AS66" s="272"/>
      <c r="AT66" s="278" t="s">
        <v>29</v>
      </c>
      <c r="AU66" s="309"/>
      <c r="AV66" s="309"/>
      <c r="AW66" s="310"/>
      <c r="AX66" s="270"/>
      <c r="AY66" s="271"/>
      <c r="AZ66" s="271"/>
      <c r="BA66" s="271"/>
      <c r="BB66" s="272"/>
      <c r="BC66" s="270"/>
      <c r="BD66" s="271"/>
      <c r="BE66" s="271"/>
      <c r="BF66" s="271"/>
      <c r="BG66" s="272"/>
      <c r="BH66" s="298" t="s">
        <v>28</v>
      </c>
      <c r="BI66" s="299"/>
      <c r="BJ66" s="304" t="s">
        <v>40</v>
      </c>
      <c r="BK66" s="304"/>
      <c r="BL66" s="304"/>
      <c r="BM66" s="304"/>
      <c r="BN66" s="304"/>
      <c r="BO66" s="304"/>
      <c r="BP66" s="304"/>
      <c r="BQ66" s="304"/>
      <c r="BR66" s="304"/>
      <c r="BS66" s="305"/>
      <c r="BT66" s="93" t="s">
        <v>121</v>
      </c>
      <c r="BU66" s="93"/>
      <c r="BV66" s="93"/>
      <c r="BW66" s="93"/>
      <c r="BX66" s="93"/>
      <c r="BY66" s="93"/>
    </row>
    <row r="67" spans="1:77" ht="20.25" customHeight="1">
      <c r="A67" s="337"/>
      <c r="B67" s="270"/>
      <c r="C67" s="271"/>
      <c r="D67" s="271"/>
      <c r="E67" s="271"/>
      <c r="F67" s="272"/>
      <c r="G67" s="270"/>
      <c r="H67" s="271"/>
      <c r="I67" s="271"/>
      <c r="J67" s="272"/>
      <c r="K67" s="270"/>
      <c r="L67" s="271"/>
      <c r="M67" s="271"/>
      <c r="N67" s="271"/>
      <c r="O67" s="271"/>
      <c r="P67" s="270"/>
      <c r="Q67" s="271"/>
      <c r="R67" s="271"/>
      <c r="S67" s="271"/>
      <c r="T67" s="271"/>
      <c r="U67" s="270"/>
      <c r="V67" s="271"/>
      <c r="W67" s="271"/>
      <c r="X67" s="270"/>
      <c r="Y67" s="271"/>
      <c r="Z67" s="271"/>
      <c r="AA67" s="271"/>
      <c r="AB67" s="271"/>
      <c r="AC67" s="272"/>
      <c r="AD67" s="270"/>
      <c r="AE67" s="271"/>
      <c r="AF67" s="271"/>
      <c r="AG67" s="270"/>
      <c r="AH67" s="271"/>
      <c r="AI67" s="271"/>
      <c r="AJ67" s="271"/>
      <c r="AK67" s="271"/>
      <c r="AL67" s="273"/>
      <c r="AM67" s="307"/>
      <c r="AN67" s="307"/>
      <c r="AO67" s="270"/>
      <c r="AP67" s="271"/>
      <c r="AQ67" s="271"/>
      <c r="AR67" s="271"/>
      <c r="AS67" s="272"/>
      <c r="AT67" s="270"/>
      <c r="AU67" s="271"/>
      <c r="AV67" s="271"/>
      <c r="AW67" s="272"/>
      <c r="AX67" s="270"/>
      <c r="AY67" s="271"/>
      <c r="AZ67" s="271"/>
      <c r="BA67" s="271"/>
      <c r="BB67" s="272"/>
      <c r="BC67" s="270"/>
      <c r="BD67" s="271"/>
      <c r="BE67" s="271"/>
      <c r="BF67" s="271"/>
      <c r="BG67" s="272"/>
      <c r="BH67" s="300"/>
      <c r="BI67" s="301"/>
      <c r="BJ67" s="276"/>
      <c r="BK67" s="277"/>
      <c r="BL67" s="277"/>
      <c r="BM67" s="277"/>
      <c r="BN67" s="277"/>
      <c r="BO67" s="277"/>
      <c r="BP67" s="277"/>
      <c r="BQ67" s="277"/>
      <c r="BR67" s="277"/>
      <c r="BS67" s="277"/>
      <c r="BT67" s="278" t="s">
        <v>12</v>
      </c>
      <c r="BU67" s="279"/>
      <c r="BV67" s="279"/>
      <c r="BW67" s="279"/>
      <c r="BX67" s="279"/>
      <c r="BY67" s="280"/>
    </row>
    <row r="68" spans="1:77" ht="20.25" customHeight="1">
      <c r="A68" s="337"/>
      <c r="B68" s="270"/>
      <c r="C68" s="271"/>
      <c r="D68" s="271"/>
      <c r="E68" s="271"/>
      <c r="F68" s="272"/>
      <c r="G68" s="270"/>
      <c r="H68" s="271"/>
      <c r="I68" s="271"/>
      <c r="J68" s="272"/>
      <c r="K68" s="270"/>
      <c r="L68" s="271"/>
      <c r="M68" s="271"/>
      <c r="N68" s="271"/>
      <c r="O68" s="271"/>
      <c r="P68" s="270"/>
      <c r="Q68" s="271"/>
      <c r="R68" s="271"/>
      <c r="S68" s="271"/>
      <c r="T68" s="271"/>
      <c r="U68" s="270"/>
      <c r="V68" s="271"/>
      <c r="W68" s="271"/>
      <c r="X68" s="270"/>
      <c r="Y68" s="271"/>
      <c r="Z68" s="271"/>
      <c r="AA68" s="271"/>
      <c r="AB68" s="271"/>
      <c r="AC68" s="272"/>
      <c r="AD68" s="270"/>
      <c r="AE68" s="271"/>
      <c r="AF68" s="271"/>
      <c r="AG68" s="270"/>
      <c r="AH68" s="271"/>
      <c r="AI68" s="271"/>
      <c r="AJ68" s="271"/>
      <c r="AK68" s="271"/>
      <c r="AL68" s="273"/>
      <c r="AM68" s="307"/>
      <c r="AN68" s="307"/>
      <c r="AO68" s="270"/>
      <c r="AP68" s="271"/>
      <c r="AQ68" s="271"/>
      <c r="AR68" s="271"/>
      <c r="AS68" s="272"/>
      <c r="AT68" s="270"/>
      <c r="AU68" s="271"/>
      <c r="AV68" s="271"/>
      <c r="AW68" s="272"/>
      <c r="AX68" s="270"/>
      <c r="AY68" s="271"/>
      <c r="AZ68" s="271"/>
      <c r="BA68" s="271"/>
      <c r="BB68" s="272"/>
      <c r="BC68" s="270"/>
      <c r="BD68" s="271"/>
      <c r="BE68" s="271"/>
      <c r="BF68" s="271"/>
      <c r="BG68" s="272"/>
      <c r="BH68" s="300"/>
      <c r="BI68" s="301"/>
      <c r="BJ68" s="276"/>
      <c r="BK68" s="277"/>
      <c r="BL68" s="277"/>
      <c r="BM68" s="277"/>
      <c r="BN68" s="277"/>
      <c r="BO68" s="277"/>
      <c r="BP68" s="277"/>
      <c r="BQ68" s="277"/>
      <c r="BR68" s="277"/>
      <c r="BS68" s="277"/>
      <c r="BT68" s="95"/>
      <c r="BU68" s="95"/>
      <c r="BV68" s="95"/>
      <c r="BW68" s="95"/>
      <c r="BX68" s="95"/>
      <c r="BY68" s="95"/>
    </row>
    <row r="69" spans="1:77" ht="10.5" customHeight="1">
      <c r="A69" s="337"/>
      <c r="B69" s="117"/>
      <c r="C69" s="118"/>
      <c r="D69" s="118"/>
      <c r="E69" s="118"/>
      <c r="F69" s="119"/>
      <c r="G69" s="117"/>
      <c r="H69" s="118"/>
      <c r="I69" s="118"/>
      <c r="J69" s="119"/>
      <c r="K69" s="117"/>
      <c r="L69" s="118"/>
      <c r="M69" s="118"/>
      <c r="N69" s="118"/>
      <c r="O69" s="119"/>
      <c r="P69" s="117"/>
      <c r="Q69" s="118"/>
      <c r="R69" s="118"/>
      <c r="S69" s="118"/>
      <c r="T69" s="119"/>
      <c r="U69" s="117"/>
      <c r="V69" s="118"/>
      <c r="W69" s="119"/>
      <c r="X69" s="117"/>
      <c r="Y69" s="118"/>
      <c r="Z69" s="118"/>
      <c r="AA69" s="118"/>
      <c r="AB69" s="118"/>
      <c r="AC69" s="119"/>
      <c r="AD69" s="117"/>
      <c r="AE69" s="118"/>
      <c r="AF69" s="119"/>
      <c r="AG69" s="117"/>
      <c r="AH69" s="118"/>
      <c r="AI69" s="118"/>
      <c r="AJ69" s="118"/>
      <c r="AK69" s="118"/>
      <c r="AL69" s="265"/>
      <c r="AM69" s="307"/>
      <c r="AN69" s="307"/>
      <c r="AO69" s="285" t="s">
        <v>67</v>
      </c>
      <c r="AP69" s="286"/>
      <c r="AQ69" s="286"/>
      <c r="AR69" s="286"/>
      <c r="AS69" s="287"/>
      <c r="AT69" s="288"/>
      <c r="AU69" s="289"/>
      <c r="AV69" s="289"/>
      <c r="AW69" s="290"/>
      <c r="AX69" s="117"/>
      <c r="AY69" s="118"/>
      <c r="AZ69" s="118"/>
      <c r="BA69" s="118"/>
      <c r="BB69" s="119"/>
      <c r="BC69" s="117"/>
      <c r="BD69" s="118"/>
      <c r="BE69" s="118"/>
      <c r="BF69" s="118"/>
      <c r="BG69" s="119"/>
      <c r="BH69" s="300"/>
      <c r="BI69" s="301"/>
      <c r="BJ69" s="294"/>
      <c r="BK69" s="294"/>
      <c r="BL69" s="294"/>
      <c r="BM69" s="294"/>
      <c r="BN69" s="294"/>
      <c r="BO69" s="294"/>
      <c r="BP69" s="294"/>
      <c r="BQ69" s="294"/>
      <c r="BR69" s="294"/>
      <c r="BS69" s="295"/>
      <c r="BT69" s="117"/>
      <c r="BU69" s="118"/>
      <c r="BV69" s="118"/>
      <c r="BW69" s="118"/>
      <c r="BX69" s="118"/>
      <c r="BY69" s="119"/>
    </row>
    <row r="70" spans="1:77" ht="10.5" customHeight="1">
      <c r="A70" s="337"/>
      <c r="B70" s="123"/>
      <c r="C70" s="124"/>
      <c r="D70" s="124"/>
      <c r="E70" s="124"/>
      <c r="F70" s="125"/>
      <c r="G70" s="123"/>
      <c r="H70" s="124"/>
      <c r="I70" s="124"/>
      <c r="J70" s="125"/>
      <c r="K70" s="123"/>
      <c r="L70" s="124"/>
      <c r="M70" s="124"/>
      <c r="N70" s="124"/>
      <c r="O70" s="125"/>
      <c r="P70" s="123"/>
      <c r="Q70" s="124"/>
      <c r="R70" s="124"/>
      <c r="S70" s="124"/>
      <c r="T70" s="125"/>
      <c r="U70" s="123"/>
      <c r="V70" s="124"/>
      <c r="W70" s="125"/>
      <c r="X70" s="123"/>
      <c r="Y70" s="124"/>
      <c r="Z70" s="124"/>
      <c r="AA70" s="124"/>
      <c r="AB70" s="124"/>
      <c r="AC70" s="125"/>
      <c r="AD70" s="123"/>
      <c r="AE70" s="124"/>
      <c r="AF70" s="125"/>
      <c r="AG70" s="123"/>
      <c r="AH70" s="124"/>
      <c r="AI70" s="124"/>
      <c r="AJ70" s="124"/>
      <c r="AK70" s="124"/>
      <c r="AL70" s="266"/>
      <c r="AM70" s="308"/>
      <c r="AN70" s="308"/>
      <c r="AO70" s="282" t="s">
        <v>63</v>
      </c>
      <c r="AP70" s="283"/>
      <c r="AQ70" s="283"/>
      <c r="AR70" s="283"/>
      <c r="AS70" s="284"/>
      <c r="AT70" s="291"/>
      <c r="AU70" s="292"/>
      <c r="AV70" s="292"/>
      <c r="AW70" s="293"/>
      <c r="AX70" s="123"/>
      <c r="AY70" s="124"/>
      <c r="AZ70" s="124"/>
      <c r="BA70" s="124"/>
      <c r="BB70" s="125"/>
      <c r="BC70" s="123"/>
      <c r="BD70" s="124"/>
      <c r="BE70" s="124"/>
      <c r="BF70" s="124"/>
      <c r="BG70" s="125"/>
      <c r="BH70" s="300"/>
      <c r="BI70" s="301"/>
      <c r="BJ70" s="296"/>
      <c r="BK70" s="296"/>
      <c r="BL70" s="296"/>
      <c r="BM70" s="296"/>
      <c r="BN70" s="296"/>
      <c r="BO70" s="296"/>
      <c r="BP70" s="296"/>
      <c r="BQ70" s="296"/>
      <c r="BR70" s="296"/>
      <c r="BS70" s="297"/>
      <c r="BT70" s="123"/>
      <c r="BU70" s="124"/>
      <c r="BV70" s="124"/>
      <c r="BW70" s="124"/>
      <c r="BX70" s="124"/>
      <c r="BY70" s="125"/>
    </row>
    <row r="71" spans="1:77" ht="10.5" customHeight="1">
      <c r="A71" s="337"/>
      <c r="B71" s="260" t="s">
        <v>116</v>
      </c>
      <c r="C71" s="261"/>
      <c r="D71" s="261"/>
      <c r="E71" s="261"/>
      <c r="F71" s="262"/>
      <c r="G71" s="172"/>
      <c r="H71" s="172"/>
      <c r="I71" s="172"/>
      <c r="J71" s="172"/>
      <c r="K71" s="172"/>
      <c r="L71" s="172"/>
      <c r="M71" s="172"/>
      <c r="N71" s="172"/>
      <c r="O71" s="172"/>
      <c r="P71" s="172"/>
      <c r="Q71" s="172"/>
      <c r="R71" s="172"/>
      <c r="S71" s="172"/>
      <c r="T71" s="172"/>
      <c r="U71" s="165"/>
      <c r="V71" s="165"/>
      <c r="W71" s="165"/>
      <c r="X71" s="172"/>
      <c r="Y71" s="172"/>
      <c r="Z71" s="172"/>
      <c r="AA71" s="172"/>
      <c r="AB71" s="172"/>
      <c r="AC71" s="172"/>
      <c r="AD71" s="165"/>
      <c r="AE71" s="165"/>
      <c r="AF71" s="165"/>
      <c r="AG71" s="172"/>
      <c r="AH71" s="172"/>
      <c r="AI71" s="172"/>
      <c r="AJ71" s="172"/>
      <c r="AK71" s="172"/>
      <c r="AL71" s="263"/>
      <c r="AM71" s="233" t="s">
        <v>68</v>
      </c>
      <c r="AN71" s="234"/>
      <c r="AO71" s="234"/>
      <c r="AP71" s="234"/>
      <c r="AQ71" s="234"/>
      <c r="AR71" s="234"/>
      <c r="AS71" s="234"/>
      <c r="AT71" s="237"/>
      <c r="AU71" s="237"/>
      <c r="AV71" s="237"/>
      <c r="AW71" s="237"/>
      <c r="AX71" s="274" t="s">
        <v>86</v>
      </c>
      <c r="AY71" s="274"/>
      <c r="AZ71" s="274"/>
      <c r="BA71" s="274"/>
      <c r="BB71" s="274"/>
      <c r="BC71" s="274" t="s">
        <v>115</v>
      </c>
      <c r="BD71" s="274"/>
      <c r="BE71" s="274"/>
      <c r="BF71" s="274"/>
      <c r="BG71" s="274"/>
      <c r="BH71" s="300"/>
      <c r="BI71" s="301"/>
      <c r="BJ71" s="184" t="s">
        <v>39</v>
      </c>
      <c r="BK71" s="184"/>
      <c r="BL71" s="184"/>
      <c r="BM71" s="184"/>
      <c r="BN71" s="184"/>
      <c r="BO71" s="184"/>
      <c r="BP71" s="184"/>
      <c r="BQ71" s="184"/>
      <c r="BR71" s="184"/>
      <c r="BS71" s="184"/>
      <c r="BT71" s="281" t="s">
        <v>87</v>
      </c>
      <c r="BU71" s="103"/>
      <c r="BV71" s="103"/>
      <c r="BW71" s="103"/>
      <c r="BX71" s="103"/>
      <c r="BY71" s="104"/>
    </row>
    <row r="72" spans="1:77" ht="10.5" customHeight="1">
      <c r="A72" s="338"/>
      <c r="B72" s="267" t="s">
        <v>63</v>
      </c>
      <c r="C72" s="268"/>
      <c r="D72" s="268"/>
      <c r="E72" s="268"/>
      <c r="F72" s="269"/>
      <c r="G72" s="173"/>
      <c r="H72" s="173"/>
      <c r="I72" s="173"/>
      <c r="J72" s="173"/>
      <c r="K72" s="173"/>
      <c r="L72" s="173"/>
      <c r="M72" s="173"/>
      <c r="N72" s="173"/>
      <c r="O72" s="173"/>
      <c r="P72" s="173"/>
      <c r="Q72" s="173"/>
      <c r="R72" s="173"/>
      <c r="S72" s="173"/>
      <c r="T72" s="173"/>
      <c r="U72" s="166"/>
      <c r="V72" s="166"/>
      <c r="W72" s="166"/>
      <c r="X72" s="173"/>
      <c r="Y72" s="173"/>
      <c r="Z72" s="173"/>
      <c r="AA72" s="173"/>
      <c r="AB72" s="173"/>
      <c r="AC72" s="173"/>
      <c r="AD72" s="166"/>
      <c r="AE72" s="166"/>
      <c r="AF72" s="166"/>
      <c r="AG72" s="173"/>
      <c r="AH72" s="173"/>
      <c r="AI72" s="173"/>
      <c r="AJ72" s="173"/>
      <c r="AK72" s="173"/>
      <c r="AL72" s="264"/>
      <c r="AM72" s="235"/>
      <c r="AN72" s="236"/>
      <c r="AO72" s="236"/>
      <c r="AP72" s="236"/>
      <c r="AQ72" s="236"/>
      <c r="AR72" s="236"/>
      <c r="AS72" s="236"/>
      <c r="AT72" s="238"/>
      <c r="AU72" s="238"/>
      <c r="AV72" s="238"/>
      <c r="AW72" s="238"/>
      <c r="AX72" s="275"/>
      <c r="AY72" s="275"/>
      <c r="AZ72" s="275"/>
      <c r="BA72" s="275"/>
      <c r="BB72" s="275"/>
      <c r="BC72" s="275"/>
      <c r="BD72" s="275"/>
      <c r="BE72" s="275"/>
      <c r="BF72" s="275"/>
      <c r="BG72" s="275"/>
      <c r="BH72" s="302"/>
      <c r="BI72" s="303"/>
      <c r="BJ72" s="185"/>
      <c r="BK72" s="185"/>
      <c r="BL72" s="185"/>
      <c r="BM72" s="185"/>
      <c r="BN72" s="185"/>
      <c r="BO72" s="185"/>
      <c r="BP72" s="185"/>
      <c r="BQ72" s="185"/>
      <c r="BR72" s="185"/>
      <c r="BS72" s="185"/>
      <c r="BT72" s="105"/>
      <c r="BU72" s="106"/>
      <c r="BV72" s="106"/>
      <c r="BW72" s="106"/>
      <c r="BX72" s="106"/>
      <c r="BY72" s="107"/>
    </row>
    <row r="73" spans="1:77" ht="13.5" customHeight="1">
      <c r="A73" s="221" t="s">
        <v>64</v>
      </c>
      <c r="B73" s="221"/>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1"/>
    </row>
    <row r="74" spans="1:77" ht="10.5" customHeight="1">
      <c r="A74" s="222"/>
      <c r="B74" s="222"/>
      <c r="C74" s="222"/>
      <c r="D74" s="222"/>
      <c r="E74" s="222"/>
      <c r="F74" s="222"/>
      <c r="G74" s="222"/>
      <c r="H74" s="222"/>
      <c r="I74" s="222"/>
      <c r="J74" s="222"/>
      <c r="K74" s="222"/>
      <c r="L74" s="222"/>
      <c r="M74" s="222"/>
      <c r="N74" s="222"/>
      <c r="O74" s="222"/>
      <c r="P74" s="222"/>
      <c r="Q74" s="222"/>
      <c r="R74" s="222"/>
      <c r="S74" s="222"/>
      <c r="T74" s="222"/>
      <c r="U74" s="222"/>
      <c r="V74" s="222"/>
      <c r="W74" s="222"/>
      <c r="X74" s="222"/>
      <c r="Y74" s="222"/>
      <c r="Z74" s="222"/>
    </row>
    <row r="75" spans="1:77" ht="13.5" customHeight="1">
      <c r="A75" s="223" t="s">
        <v>30</v>
      </c>
      <c r="B75" s="224"/>
      <c r="C75" s="224"/>
      <c r="D75" s="224"/>
      <c r="E75" s="224"/>
      <c r="F75" s="224"/>
      <c r="G75" s="224"/>
      <c r="H75" s="225"/>
      <c r="I75" s="223" t="s">
        <v>31</v>
      </c>
      <c r="J75" s="224"/>
      <c r="K75" s="225"/>
      <c r="L75" s="223" t="s">
        <v>32</v>
      </c>
      <c r="M75" s="224"/>
      <c r="N75" s="225"/>
      <c r="O75" s="232" t="s">
        <v>69</v>
      </c>
      <c r="P75" s="232"/>
      <c r="Q75" s="232"/>
      <c r="R75" s="232"/>
      <c r="S75" s="232"/>
      <c r="T75" s="232"/>
      <c r="U75" s="232" t="s">
        <v>17</v>
      </c>
      <c r="V75" s="232"/>
      <c r="W75" s="232"/>
      <c r="X75" s="232"/>
      <c r="Y75" s="232"/>
      <c r="Z75" s="232"/>
      <c r="AA75" s="254" t="s">
        <v>55</v>
      </c>
      <c r="AB75" s="255"/>
      <c r="AC75" s="256"/>
      <c r="AD75" s="257" t="s">
        <v>57</v>
      </c>
      <c r="AE75" s="258"/>
      <c r="AF75" s="259"/>
      <c r="AG75" s="220" t="s">
        <v>70</v>
      </c>
      <c r="AH75" s="220"/>
      <c r="AI75" s="220"/>
      <c r="AJ75" s="220" t="s">
        <v>71</v>
      </c>
      <c r="AK75" s="220"/>
      <c r="AL75" s="220"/>
      <c r="AM75" s="220" t="s">
        <v>72</v>
      </c>
      <c r="AN75" s="220"/>
      <c r="AO75" s="220"/>
      <c r="AP75" s="220"/>
      <c r="AQ75" s="220"/>
      <c r="AR75" s="220"/>
      <c r="AS75" s="220" t="s">
        <v>73</v>
      </c>
      <c r="AT75" s="220"/>
      <c r="AU75" s="220"/>
      <c r="AV75" s="220"/>
      <c r="AW75" s="220"/>
      <c r="AX75" s="220"/>
      <c r="AY75" s="220" t="s">
        <v>74</v>
      </c>
      <c r="AZ75" s="220"/>
      <c r="BA75" s="220"/>
      <c r="BB75" s="220"/>
      <c r="BC75" s="220"/>
      <c r="BD75" s="220"/>
      <c r="BE75" s="220" t="s">
        <v>75</v>
      </c>
      <c r="BF75" s="220"/>
      <c r="BG75" s="220"/>
      <c r="BH75" s="220" t="s">
        <v>76</v>
      </c>
      <c r="BI75" s="220"/>
      <c r="BJ75" s="220"/>
      <c r="BK75" s="220"/>
      <c r="BL75" s="220"/>
      <c r="BM75" s="220"/>
      <c r="BN75" s="135" t="s">
        <v>77</v>
      </c>
      <c r="BO75" s="136"/>
      <c r="BP75" s="136"/>
      <c r="BQ75" s="136"/>
      <c r="BR75" s="136"/>
      <c r="BS75" s="137"/>
      <c r="BT75" s="239" t="s">
        <v>123</v>
      </c>
      <c r="BU75" s="239"/>
      <c r="BV75" s="239"/>
      <c r="BW75" s="239"/>
      <c r="BX75" s="239"/>
      <c r="BY75" s="239"/>
    </row>
    <row r="76" spans="1:77" ht="10.5" customHeight="1">
      <c r="A76" s="226"/>
      <c r="B76" s="227"/>
      <c r="C76" s="227"/>
      <c r="D76" s="227"/>
      <c r="E76" s="227"/>
      <c r="F76" s="227"/>
      <c r="G76" s="227"/>
      <c r="H76" s="228"/>
      <c r="I76" s="226"/>
      <c r="J76" s="227"/>
      <c r="K76" s="228"/>
      <c r="L76" s="226"/>
      <c r="M76" s="227"/>
      <c r="N76" s="228"/>
      <c r="O76" s="242" t="s">
        <v>122</v>
      </c>
      <c r="P76" s="242"/>
      <c r="Q76" s="242"/>
      <c r="R76" s="242"/>
      <c r="S76" s="242"/>
      <c r="T76" s="242"/>
      <c r="U76" s="242" t="s">
        <v>33</v>
      </c>
      <c r="V76" s="242"/>
      <c r="W76" s="242"/>
      <c r="X76" s="242"/>
      <c r="Y76" s="242"/>
      <c r="Z76" s="242"/>
      <c r="AA76" s="208"/>
      <c r="AB76" s="209"/>
      <c r="AC76" s="210"/>
      <c r="AD76" s="214"/>
      <c r="AE76" s="215"/>
      <c r="AF76" s="216"/>
      <c r="AG76" s="159" t="s">
        <v>34</v>
      </c>
      <c r="AH76" s="244"/>
      <c r="AI76" s="245"/>
      <c r="AJ76" s="250" t="s">
        <v>35</v>
      </c>
      <c r="AK76" s="250"/>
      <c r="AL76" s="250"/>
      <c r="AM76" s="252" t="s">
        <v>83</v>
      </c>
      <c r="AN76" s="252"/>
      <c r="AO76" s="252"/>
      <c r="AP76" s="252"/>
      <c r="AQ76" s="252"/>
      <c r="AR76" s="252"/>
      <c r="AS76" s="202" t="s">
        <v>36</v>
      </c>
      <c r="AT76" s="203"/>
      <c r="AU76" s="203"/>
      <c r="AV76" s="203"/>
      <c r="AW76" s="203"/>
      <c r="AX76" s="204"/>
      <c r="AY76" s="252" t="s">
        <v>84</v>
      </c>
      <c r="AZ76" s="252"/>
      <c r="BA76" s="252"/>
      <c r="BB76" s="252"/>
      <c r="BC76" s="252"/>
      <c r="BD76" s="252"/>
      <c r="BE76" s="208" t="s">
        <v>37</v>
      </c>
      <c r="BF76" s="209"/>
      <c r="BG76" s="210"/>
      <c r="BH76" s="252" t="s">
        <v>85</v>
      </c>
      <c r="BI76" s="252"/>
      <c r="BJ76" s="252"/>
      <c r="BK76" s="252"/>
      <c r="BL76" s="252"/>
      <c r="BM76" s="252"/>
      <c r="BN76" s="202" t="s">
        <v>38</v>
      </c>
      <c r="BO76" s="203"/>
      <c r="BP76" s="203"/>
      <c r="BQ76" s="203"/>
      <c r="BR76" s="203"/>
      <c r="BS76" s="204"/>
      <c r="BT76" s="240"/>
      <c r="BU76" s="240"/>
      <c r="BV76" s="240"/>
      <c r="BW76" s="240"/>
      <c r="BX76" s="240"/>
      <c r="BY76" s="240"/>
    </row>
    <row r="77" spans="1:77" ht="10.5" customHeight="1">
      <c r="A77" s="226"/>
      <c r="B77" s="227"/>
      <c r="C77" s="227"/>
      <c r="D77" s="227"/>
      <c r="E77" s="227"/>
      <c r="F77" s="227"/>
      <c r="G77" s="227"/>
      <c r="H77" s="228"/>
      <c r="I77" s="226"/>
      <c r="J77" s="227"/>
      <c r="K77" s="228"/>
      <c r="L77" s="226"/>
      <c r="M77" s="227"/>
      <c r="N77" s="228"/>
      <c r="O77" s="242"/>
      <c r="P77" s="242"/>
      <c r="Q77" s="242"/>
      <c r="R77" s="242"/>
      <c r="S77" s="242"/>
      <c r="T77" s="242"/>
      <c r="U77" s="242"/>
      <c r="V77" s="242"/>
      <c r="W77" s="242"/>
      <c r="X77" s="242"/>
      <c r="Y77" s="242"/>
      <c r="Z77" s="242"/>
      <c r="AA77" s="208" t="s">
        <v>56</v>
      </c>
      <c r="AB77" s="209"/>
      <c r="AC77" s="210"/>
      <c r="AD77" s="214" t="s">
        <v>58</v>
      </c>
      <c r="AE77" s="215"/>
      <c r="AF77" s="216"/>
      <c r="AG77" s="246"/>
      <c r="AH77" s="244"/>
      <c r="AI77" s="245"/>
      <c r="AJ77" s="250"/>
      <c r="AK77" s="250"/>
      <c r="AL77" s="250"/>
      <c r="AM77" s="252"/>
      <c r="AN77" s="252"/>
      <c r="AO77" s="252"/>
      <c r="AP77" s="252"/>
      <c r="AQ77" s="252"/>
      <c r="AR77" s="252"/>
      <c r="AS77" s="202"/>
      <c r="AT77" s="203"/>
      <c r="AU77" s="203"/>
      <c r="AV77" s="203"/>
      <c r="AW77" s="203"/>
      <c r="AX77" s="204"/>
      <c r="AY77" s="252"/>
      <c r="AZ77" s="252"/>
      <c r="BA77" s="252"/>
      <c r="BB77" s="252"/>
      <c r="BC77" s="252"/>
      <c r="BD77" s="252"/>
      <c r="BE77" s="208"/>
      <c r="BF77" s="209"/>
      <c r="BG77" s="210"/>
      <c r="BH77" s="252"/>
      <c r="BI77" s="252"/>
      <c r="BJ77" s="252"/>
      <c r="BK77" s="252"/>
      <c r="BL77" s="252"/>
      <c r="BM77" s="252"/>
      <c r="BN77" s="202"/>
      <c r="BO77" s="203"/>
      <c r="BP77" s="203"/>
      <c r="BQ77" s="203"/>
      <c r="BR77" s="203"/>
      <c r="BS77" s="204"/>
      <c r="BT77" s="240"/>
      <c r="BU77" s="240"/>
      <c r="BV77" s="240"/>
      <c r="BW77" s="240"/>
      <c r="BX77" s="240"/>
      <c r="BY77" s="240"/>
    </row>
    <row r="78" spans="1:77" ht="10.5" customHeight="1">
      <c r="A78" s="229"/>
      <c r="B78" s="230"/>
      <c r="C78" s="230"/>
      <c r="D78" s="230"/>
      <c r="E78" s="230"/>
      <c r="F78" s="230"/>
      <c r="G78" s="230"/>
      <c r="H78" s="231"/>
      <c r="I78" s="229"/>
      <c r="J78" s="230"/>
      <c r="K78" s="231"/>
      <c r="L78" s="229"/>
      <c r="M78" s="230"/>
      <c r="N78" s="231"/>
      <c r="O78" s="243"/>
      <c r="P78" s="243"/>
      <c r="Q78" s="243"/>
      <c r="R78" s="243"/>
      <c r="S78" s="243"/>
      <c r="T78" s="243"/>
      <c r="U78" s="243"/>
      <c r="V78" s="243"/>
      <c r="W78" s="243"/>
      <c r="X78" s="243"/>
      <c r="Y78" s="243"/>
      <c r="Z78" s="243"/>
      <c r="AA78" s="211"/>
      <c r="AB78" s="212"/>
      <c r="AC78" s="213"/>
      <c r="AD78" s="217"/>
      <c r="AE78" s="218"/>
      <c r="AF78" s="219"/>
      <c r="AG78" s="247"/>
      <c r="AH78" s="248"/>
      <c r="AI78" s="249"/>
      <c r="AJ78" s="251"/>
      <c r="AK78" s="251"/>
      <c r="AL78" s="251"/>
      <c r="AM78" s="253"/>
      <c r="AN78" s="253"/>
      <c r="AO78" s="253"/>
      <c r="AP78" s="253"/>
      <c r="AQ78" s="253"/>
      <c r="AR78" s="253"/>
      <c r="AS78" s="205"/>
      <c r="AT78" s="206"/>
      <c r="AU78" s="206"/>
      <c r="AV78" s="206"/>
      <c r="AW78" s="206"/>
      <c r="AX78" s="207"/>
      <c r="AY78" s="253"/>
      <c r="AZ78" s="253"/>
      <c r="BA78" s="253"/>
      <c r="BB78" s="253"/>
      <c r="BC78" s="253"/>
      <c r="BD78" s="253"/>
      <c r="BE78" s="211"/>
      <c r="BF78" s="212"/>
      <c r="BG78" s="213"/>
      <c r="BH78" s="253"/>
      <c r="BI78" s="253"/>
      <c r="BJ78" s="253"/>
      <c r="BK78" s="253"/>
      <c r="BL78" s="253"/>
      <c r="BM78" s="253"/>
      <c r="BN78" s="205"/>
      <c r="BO78" s="206"/>
      <c r="BP78" s="206"/>
      <c r="BQ78" s="206"/>
      <c r="BR78" s="206"/>
      <c r="BS78" s="207"/>
      <c r="BT78" s="241"/>
      <c r="BU78" s="241"/>
      <c r="BV78" s="241"/>
      <c r="BW78" s="241"/>
      <c r="BX78" s="241"/>
      <c r="BY78" s="241"/>
    </row>
    <row r="79" spans="1:77" ht="10.5" customHeight="1">
      <c r="A79" s="172"/>
      <c r="B79" s="172"/>
      <c r="C79" s="172"/>
      <c r="D79" s="172"/>
      <c r="E79" s="172"/>
      <c r="F79" s="172"/>
      <c r="G79" s="172"/>
      <c r="H79" s="172"/>
      <c r="I79" s="172"/>
      <c r="J79" s="172"/>
      <c r="K79" s="172"/>
      <c r="L79" s="199" t="s">
        <v>41</v>
      </c>
      <c r="M79" s="200"/>
      <c r="N79" s="201"/>
      <c r="O79" s="195" t="s">
        <v>12</v>
      </c>
      <c r="P79" s="195"/>
      <c r="Q79" s="195"/>
      <c r="R79" s="195"/>
      <c r="S79" s="195"/>
      <c r="T79" s="195"/>
      <c r="U79" s="195" t="s">
        <v>12</v>
      </c>
      <c r="V79" s="195"/>
      <c r="W79" s="195"/>
      <c r="X79" s="195"/>
      <c r="Y79" s="195"/>
      <c r="Z79" s="195"/>
      <c r="AA79" s="195"/>
      <c r="AB79" s="195"/>
      <c r="AC79" s="195"/>
      <c r="AD79" s="195" t="s">
        <v>42</v>
      </c>
      <c r="AE79" s="195"/>
      <c r="AF79" s="195"/>
      <c r="AG79" s="197"/>
      <c r="AH79" s="197"/>
      <c r="AI79" s="197"/>
      <c r="AJ79" s="3"/>
      <c r="AK79" s="4"/>
      <c r="AL79" s="5" t="s">
        <v>15</v>
      </c>
      <c r="AM79" s="195" t="s">
        <v>12</v>
      </c>
      <c r="AN79" s="195"/>
      <c r="AO79" s="195"/>
      <c r="AP79" s="195"/>
      <c r="AQ79" s="195"/>
      <c r="AR79" s="195"/>
      <c r="AS79" s="195" t="s">
        <v>12</v>
      </c>
      <c r="AT79" s="195"/>
      <c r="AU79" s="195"/>
      <c r="AV79" s="195"/>
      <c r="AW79" s="195"/>
      <c r="AX79" s="195"/>
      <c r="AY79" s="195" t="s">
        <v>12</v>
      </c>
      <c r="AZ79" s="195"/>
      <c r="BA79" s="195"/>
      <c r="BB79" s="195"/>
      <c r="BC79" s="195"/>
      <c r="BD79" s="195"/>
      <c r="BE79" s="195" t="s">
        <v>43</v>
      </c>
      <c r="BF79" s="195"/>
      <c r="BG79" s="195"/>
      <c r="BH79" s="195" t="s">
        <v>12</v>
      </c>
      <c r="BI79" s="195"/>
      <c r="BJ79" s="195"/>
      <c r="BK79" s="195"/>
      <c r="BL79" s="195"/>
      <c r="BM79" s="195"/>
      <c r="BN79" s="195" t="s">
        <v>12</v>
      </c>
      <c r="BO79" s="195"/>
      <c r="BP79" s="195"/>
      <c r="BQ79" s="195"/>
      <c r="BR79" s="195"/>
      <c r="BS79" s="195"/>
      <c r="BT79" s="172"/>
      <c r="BU79" s="172"/>
      <c r="BV79" s="172"/>
      <c r="BW79" s="172"/>
      <c r="BX79" s="172"/>
      <c r="BY79" s="172"/>
    </row>
    <row r="80" spans="1:77" ht="10.5" customHeight="1">
      <c r="A80" s="173"/>
      <c r="B80" s="173"/>
      <c r="C80" s="173"/>
      <c r="D80" s="173"/>
      <c r="E80" s="173"/>
      <c r="F80" s="173"/>
      <c r="G80" s="173"/>
      <c r="H80" s="173"/>
      <c r="I80" s="173"/>
      <c r="J80" s="173"/>
      <c r="K80" s="173"/>
      <c r="L80" s="123" t="s">
        <v>78</v>
      </c>
      <c r="M80" s="124"/>
      <c r="N80" s="125"/>
      <c r="O80" s="196"/>
      <c r="P80" s="196"/>
      <c r="Q80" s="196"/>
      <c r="R80" s="196"/>
      <c r="S80" s="196"/>
      <c r="T80" s="196"/>
      <c r="U80" s="196"/>
      <c r="V80" s="196"/>
      <c r="W80" s="196"/>
      <c r="X80" s="196"/>
      <c r="Y80" s="196"/>
      <c r="Z80" s="196"/>
      <c r="AA80" s="196"/>
      <c r="AB80" s="196"/>
      <c r="AC80" s="196"/>
      <c r="AD80" s="196"/>
      <c r="AE80" s="196"/>
      <c r="AF80" s="196"/>
      <c r="AG80" s="198"/>
      <c r="AH80" s="198"/>
      <c r="AI80" s="198"/>
      <c r="AJ80" s="192">
        <v>12</v>
      </c>
      <c r="AK80" s="193"/>
      <c r="AL80" s="194"/>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c r="BI80" s="196"/>
      <c r="BJ80" s="196"/>
      <c r="BK80" s="196"/>
      <c r="BL80" s="196"/>
      <c r="BM80" s="196"/>
      <c r="BN80" s="196"/>
      <c r="BO80" s="196"/>
      <c r="BP80" s="196"/>
      <c r="BQ80" s="196"/>
      <c r="BR80" s="196"/>
      <c r="BS80" s="196"/>
      <c r="BT80" s="173"/>
      <c r="BU80" s="173"/>
      <c r="BV80" s="173"/>
      <c r="BW80" s="173"/>
      <c r="BX80" s="173"/>
      <c r="BY80" s="173"/>
    </row>
    <row r="81" spans="1:77" ht="10.5" customHeight="1">
      <c r="A81" s="172"/>
      <c r="B81" s="172"/>
      <c r="C81" s="172"/>
      <c r="D81" s="172"/>
      <c r="E81" s="172"/>
      <c r="F81" s="172"/>
      <c r="G81" s="172"/>
      <c r="H81" s="172"/>
      <c r="I81" s="172"/>
      <c r="J81" s="172"/>
      <c r="K81" s="172"/>
      <c r="L81" s="117"/>
      <c r="M81" s="118"/>
      <c r="N81" s="119"/>
      <c r="O81" s="172"/>
      <c r="P81" s="172"/>
      <c r="Q81" s="172"/>
      <c r="R81" s="172"/>
      <c r="S81" s="172"/>
      <c r="T81" s="172"/>
      <c r="U81" s="172"/>
      <c r="V81" s="172"/>
      <c r="W81" s="172"/>
      <c r="X81" s="172"/>
      <c r="Y81" s="172"/>
      <c r="Z81" s="172"/>
      <c r="AA81" s="172"/>
      <c r="AB81" s="172"/>
      <c r="AC81" s="172"/>
      <c r="AD81" s="172"/>
      <c r="AE81" s="172"/>
      <c r="AF81" s="172"/>
      <c r="AG81" s="172"/>
      <c r="AH81" s="172"/>
      <c r="AI81" s="172"/>
      <c r="AJ81" s="3"/>
      <c r="AK81" s="4"/>
      <c r="AL81" s="6"/>
      <c r="AM81" s="172"/>
      <c r="AN81" s="172"/>
      <c r="AO81" s="172"/>
      <c r="AP81" s="172"/>
      <c r="AQ81" s="172"/>
      <c r="AR81" s="172"/>
      <c r="AS81" s="172"/>
      <c r="AT81" s="172"/>
      <c r="AU81" s="172"/>
      <c r="AV81" s="172"/>
      <c r="AW81" s="172"/>
      <c r="AX81" s="172"/>
      <c r="AY81" s="172"/>
      <c r="AZ81" s="172"/>
      <c r="BA81" s="172"/>
      <c r="BB81" s="172"/>
      <c r="BC81" s="172"/>
      <c r="BD81" s="172"/>
      <c r="BE81" s="172"/>
      <c r="BF81" s="172"/>
      <c r="BG81" s="172"/>
      <c r="BH81" s="172"/>
      <c r="BI81" s="172"/>
      <c r="BJ81" s="172"/>
      <c r="BK81" s="172"/>
      <c r="BL81" s="172"/>
      <c r="BM81" s="172"/>
      <c r="BN81" s="172"/>
      <c r="BO81" s="172"/>
      <c r="BP81" s="172"/>
      <c r="BQ81" s="172"/>
      <c r="BR81" s="172"/>
      <c r="BS81" s="172"/>
      <c r="BT81" s="172"/>
      <c r="BU81" s="172"/>
      <c r="BV81" s="172"/>
      <c r="BW81" s="172"/>
      <c r="BX81" s="172"/>
      <c r="BY81" s="172"/>
    </row>
    <row r="82" spans="1:77" ht="10.5" customHeight="1">
      <c r="A82" s="173"/>
      <c r="B82" s="173"/>
      <c r="C82" s="173"/>
      <c r="D82" s="173"/>
      <c r="E82" s="173"/>
      <c r="F82" s="173"/>
      <c r="G82" s="173"/>
      <c r="H82" s="173"/>
      <c r="I82" s="173"/>
      <c r="J82" s="173"/>
      <c r="K82" s="173"/>
      <c r="L82" s="123" t="s">
        <v>78</v>
      </c>
      <c r="M82" s="124"/>
      <c r="N82" s="125"/>
      <c r="O82" s="173"/>
      <c r="P82" s="173"/>
      <c r="Q82" s="173"/>
      <c r="R82" s="173"/>
      <c r="S82" s="173"/>
      <c r="T82" s="173"/>
      <c r="U82" s="173"/>
      <c r="V82" s="173"/>
      <c r="W82" s="173"/>
      <c r="X82" s="173"/>
      <c r="Y82" s="173"/>
      <c r="Z82" s="173"/>
      <c r="AA82" s="173"/>
      <c r="AB82" s="173"/>
      <c r="AC82" s="173"/>
      <c r="AD82" s="173"/>
      <c r="AE82" s="173"/>
      <c r="AF82" s="173"/>
      <c r="AG82" s="173"/>
      <c r="AH82" s="173"/>
      <c r="AI82" s="173"/>
      <c r="AJ82" s="192">
        <v>12</v>
      </c>
      <c r="AK82" s="193"/>
      <c r="AL82" s="194"/>
      <c r="AM82" s="173"/>
      <c r="AN82" s="173"/>
      <c r="AO82" s="173"/>
      <c r="AP82" s="173"/>
      <c r="AQ82" s="173"/>
      <c r="AR82" s="173"/>
      <c r="AS82" s="173"/>
      <c r="AT82" s="173"/>
      <c r="AU82" s="173"/>
      <c r="AV82" s="173"/>
      <c r="AW82" s="173"/>
      <c r="AX82" s="173"/>
      <c r="AY82" s="173"/>
      <c r="AZ82" s="173"/>
      <c r="BA82" s="173"/>
      <c r="BB82" s="173"/>
      <c r="BC82" s="173"/>
      <c r="BD82" s="173"/>
      <c r="BE82" s="173"/>
      <c r="BF82" s="173"/>
      <c r="BG82" s="173"/>
      <c r="BH82" s="173"/>
      <c r="BI82" s="173"/>
      <c r="BJ82" s="173"/>
      <c r="BK82" s="173"/>
      <c r="BL82" s="173"/>
      <c r="BM82" s="173"/>
      <c r="BN82" s="173"/>
      <c r="BO82" s="173"/>
      <c r="BP82" s="173"/>
      <c r="BQ82" s="173"/>
      <c r="BR82" s="173"/>
      <c r="BS82" s="173"/>
      <c r="BT82" s="173"/>
      <c r="BU82" s="173"/>
      <c r="BV82" s="173"/>
      <c r="BW82" s="173"/>
      <c r="BX82" s="173"/>
      <c r="BY82" s="173"/>
    </row>
    <row r="83" spans="1:77" ht="10.5" customHeight="1">
      <c r="A83" s="172"/>
      <c r="B83" s="172"/>
      <c r="C83" s="172"/>
      <c r="D83" s="172"/>
      <c r="E83" s="172"/>
      <c r="F83" s="172"/>
      <c r="G83" s="172"/>
      <c r="H83" s="172"/>
      <c r="I83" s="172"/>
      <c r="J83" s="172"/>
      <c r="K83" s="172"/>
      <c r="L83" s="117"/>
      <c r="M83" s="118"/>
      <c r="N83" s="119"/>
      <c r="O83" s="172"/>
      <c r="P83" s="172"/>
      <c r="Q83" s="172"/>
      <c r="R83" s="172"/>
      <c r="S83" s="172"/>
      <c r="T83" s="172"/>
      <c r="U83" s="172"/>
      <c r="V83" s="172"/>
      <c r="W83" s="172"/>
      <c r="X83" s="172"/>
      <c r="Y83" s="172"/>
      <c r="Z83" s="172"/>
      <c r="AA83" s="172"/>
      <c r="AB83" s="172"/>
      <c r="AC83" s="172"/>
      <c r="AD83" s="172"/>
      <c r="AE83" s="172"/>
      <c r="AF83" s="172"/>
      <c r="AG83" s="172"/>
      <c r="AH83" s="172"/>
      <c r="AI83" s="172"/>
      <c r="AJ83" s="3"/>
      <c r="AK83" s="4"/>
      <c r="AL83" s="6"/>
      <c r="AM83" s="172"/>
      <c r="AN83" s="172"/>
      <c r="AO83" s="172"/>
      <c r="AP83" s="172"/>
      <c r="AQ83" s="172"/>
      <c r="AR83" s="172"/>
      <c r="AS83" s="172"/>
      <c r="AT83" s="172"/>
      <c r="AU83" s="172"/>
      <c r="AV83" s="172"/>
      <c r="AW83" s="172"/>
      <c r="AX83" s="172"/>
      <c r="AY83" s="172"/>
      <c r="AZ83" s="172"/>
      <c r="BA83" s="172"/>
      <c r="BB83" s="172"/>
      <c r="BC83" s="172"/>
      <c r="BD83" s="172"/>
      <c r="BE83" s="172"/>
      <c r="BF83" s="172"/>
      <c r="BG83" s="172"/>
      <c r="BH83" s="172"/>
      <c r="BI83" s="172"/>
      <c r="BJ83" s="172"/>
      <c r="BK83" s="172"/>
      <c r="BL83" s="172"/>
      <c r="BM83" s="172"/>
      <c r="BN83" s="172"/>
      <c r="BO83" s="172"/>
      <c r="BP83" s="172"/>
      <c r="BQ83" s="172"/>
      <c r="BR83" s="172"/>
      <c r="BS83" s="172"/>
      <c r="BT83" s="172"/>
      <c r="BU83" s="172"/>
      <c r="BV83" s="172"/>
      <c r="BW83" s="172"/>
      <c r="BX83" s="172"/>
      <c r="BY83" s="172"/>
    </row>
    <row r="84" spans="1:77" ht="10.5" customHeight="1">
      <c r="A84" s="173"/>
      <c r="B84" s="173"/>
      <c r="C84" s="173"/>
      <c r="D84" s="173"/>
      <c r="E84" s="173"/>
      <c r="F84" s="173"/>
      <c r="G84" s="173"/>
      <c r="H84" s="173"/>
      <c r="I84" s="173"/>
      <c r="J84" s="173"/>
      <c r="K84" s="173"/>
      <c r="L84" s="123" t="s">
        <v>78</v>
      </c>
      <c r="M84" s="124"/>
      <c r="N84" s="125"/>
      <c r="O84" s="173"/>
      <c r="P84" s="173"/>
      <c r="Q84" s="173"/>
      <c r="R84" s="173"/>
      <c r="S84" s="173"/>
      <c r="T84" s="173"/>
      <c r="U84" s="173"/>
      <c r="V84" s="173"/>
      <c r="W84" s="173"/>
      <c r="X84" s="173"/>
      <c r="Y84" s="173"/>
      <c r="Z84" s="173"/>
      <c r="AA84" s="173"/>
      <c r="AB84" s="173"/>
      <c r="AC84" s="173"/>
      <c r="AD84" s="173"/>
      <c r="AE84" s="173"/>
      <c r="AF84" s="173"/>
      <c r="AG84" s="173"/>
      <c r="AH84" s="173"/>
      <c r="AI84" s="173"/>
      <c r="AJ84" s="192">
        <v>12</v>
      </c>
      <c r="AK84" s="193"/>
      <c r="AL84" s="194"/>
      <c r="AM84" s="173"/>
      <c r="AN84" s="173"/>
      <c r="AO84" s="173"/>
      <c r="AP84" s="173"/>
      <c r="AQ84" s="173"/>
      <c r="AR84" s="173"/>
      <c r="AS84" s="173"/>
      <c r="AT84" s="173"/>
      <c r="AU84" s="173"/>
      <c r="AV84" s="173"/>
      <c r="AW84" s="173"/>
      <c r="AX84" s="173"/>
      <c r="AY84" s="173"/>
      <c r="AZ84" s="173"/>
      <c r="BA84" s="173"/>
      <c r="BB84" s="173"/>
      <c r="BC84" s="173"/>
      <c r="BD84" s="173"/>
      <c r="BE84" s="173"/>
      <c r="BF84" s="173"/>
      <c r="BG84" s="173"/>
      <c r="BH84" s="173"/>
      <c r="BI84" s="173"/>
      <c r="BJ84" s="173"/>
      <c r="BK84" s="173"/>
      <c r="BL84" s="173"/>
      <c r="BM84" s="173"/>
      <c r="BN84" s="173"/>
      <c r="BO84" s="173"/>
      <c r="BP84" s="173"/>
      <c r="BQ84" s="173"/>
      <c r="BR84" s="173"/>
      <c r="BS84" s="173"/>
      <c r="BT84" s="173"/>
      <c r="BU84" s="173"/>
      <c r="BV84" s="173"/>
      <c r="BW84" s="173"/>
      <c r="BX84" s="173"/>
      <c r="BY84" s="173"/>
    </row>
    <row r="85" spans="1:77" ht="10.5" customHeight="1">
      <c r="A85" s="172"/>
      <c r="B85" s="172"/>
      <c r="C85" s="172"/>
      <c r="D85" s="172"/>
      <c r="E85" s="172"/>
      <c r="F85" s="172"/>
      <c r="G85" s="172"/>
      <c r="H85" s="172"/>
      <c r="I85" s="172"/>
      <c r="J85" s="172"/>
      <c r="K85" s="172"/>
      <c r="L85" s="117"/>
      <c r="M85" s="118"/>
      <c r="N85" s="119"/>
      <c r="O85" s="172"/>
      <c r="P85" s="172"/>
      <c r="Q85" s="172"/>
      <c r="R85" s="172"/>
      <c r="S85" s="172"/>
      <c r="T85" s="172"/>
      <c r="U85" s="172"/>
      <c r="V85" s="172"/>
      <c r="W85" s="172"/>
      <c r="X85" s="172"/>
      <c r="Y85" s="172"/>
      <c r="Z85" s="172"/>
      <c r="AA85" s="172"/>
      <c r="AB85" s="172"/>
      <c r="AC85" s="172"/>
      <c r="AD85" s="172"/>
      <c r="AE85" s="172"/>
      <c r="AF85" s="172"/>
      <c r="AG85" s="172"/>
      <c r="AH85" s="172"/>
      <c r="AI85" s="172"/>
      <c r="AJ85" s="3"/>
      <c r="AK85" s="4"/>
      <c r="AL85" s="6"/>
      <c r="AM85" s="172"/>
      <c r="AN85" s="172"/>
      <c r="AO85" s="172"/>
      <c r="AP85" s="172"/>
      <c r="AQ85" s="172"/>
      <c r="AR85" s="172"/>
      <c r="AS85" s="172"/>
      <c r="AT85" s="172"/>
      <c r="AU85" s="172"/>
      <c r="AV85" s="172"/>
      <c r="AW85" s="172"/>
      <c r="AX85" s="172"/>
      <c r="AY85" s="172"/>
      <c r="AZ85" s="172"/>
      <c r="BA85" s="172"/>
      <c r="BB85" s="172"/>
      <c r="BC85" s="172"/>
      <c r="BD85" s="172"/>
      <c r="BE85" s="172"/>
      <c r="BF85" s="172"/>
      <c r="BG85" s="172"/>
      <c r="BH85" s="172"/>
      <c r="BI85" s="172"/>
      <c r="BJ85" s="172"/>
      <c r="BK85" s="172"/>
      <c r="BL85" s="172"/>
      <c r="BM85" s="172"/>
      <c r="BN85" s="172"/>
      <c r="BO85" s="172"/>
      <c r="BP85" s="172"/>
      <c r="BQ85" s="172"/>
      <c r="BR85" s="172"/>
      <c r="BS85" s="172"/>
      <c r="BT85" s="172"/>
      <c r="BU85" s="172"/>
      <c r="BV85" s="172"/>
      <c r="BW85" s="172"/>
      <c r="BX85" s="172"/>
      <c r="BY85" s="172"/>
    </row>
    <row r="86" spans="1:77" ht="10.5" customHeight="1">
      <c r="A86" s="173"/>
      <c r="B86" s="173"/>
      <c r="C86" s="173"/>
      <c r="D86" s="173"/>
      <c r="E86" s="173"/>
      <c r="F86" s="173"/>
      <c r="G86" s="173"/>
      <c r="H86" s="173"/>
      <c r="I86" s="173"/>
      <c r="J86" s="173"/>
      <c r="K86" s="173"/>
      <c r="L86" s="123" t="s">
        <v>78</v>
      </c>
      <c r="M86" s="124"/>
      <c r="N86" s="125"/>
      <c r="O86" s="173"/>
      <c r="P86" s="173"/>
      <c r="Q86" s="173"/>
      <c r="R86" s="173"/>
      <c r="S86" s="173"/>
      <c r="T86" s="173"/>
      <c r="U86" s="173"/>
      <c r="V86" s="173"/>
      <c r="W86" s="173"/>
      <c r="X86" s="173"/>
      <c r="Y86" s="173"/>
      <c r="Z86" s="173"/>
      <c r="AA86" s="173"/>
      <c r="AB86" s="173"/>
      <c r="AC86" s="173"/>
      <c r="AD86" s="173"/>
      <c r="AE86" s="173"/>
      <c r="AF86" s="173"/>
      <c r="AG86" s="173"/>
      <c r="AH86" s="173"/>
      <c r="AI86" s="173"/>
      <c r="AJ86" s="192">
        <v>12</v>
      </c>
      <c r="AK86" s="193"/>
      <c r="AL86" s="194"/>
      <c r="AM86" s="173"/>
      <c r="AN86" s="173"/>
      <c r="AO86" s="173"/>
      <c r="AP86" s="173"/>
      <c r="AQ86" s="173"/>
      <c r="AR86" s="173"/>
      <c r="AS86" s="173"/>
      <c r="AT86" s="173"/>
      <c r="AU86" s="173"/>
      <c r="AV86" s="173"/>
      <c r="AW86" s="173"/>
      <c r="AX86" s="173"/>
      <c r="AY86" s="173"/>
      <c r="AZ86" s="173"/>
      <c r="BA86" s="173"/>
      <c r="BB86" s="173"/>
      <c r="BC86" s="173"/>
      <c r="BD86" s="173"/>
      <c r="BE86" s="173"/>
      <c r="BF86" s="173"/>
      <c r="BG86" s="173"/>
      <c r="BH86" s="173"/>
      <c r="BI86" s="173"/>
      <c r="BJ86" s="173"/>
      <c r="BK86" s="173"/>
      <c r="BL86" s="173"/>
      <c r="BM86" s="173"/>
      <c r="BN86" s="173"/>
      <c r="BO86" s="173"/>
      <c r="BP86" s="173"/>
      <c r="BQ86" s="173"/>
      <c r="BR86" s="173"/>
      <c r="BS86" s="173"/>
      <c r="BT86" s="173"/>
      <c r="BU86" s="173"/>
      <c r="BV86" s="173"/>
      <c r="BW86" s="173"/>
      <c r="BX86" s="173"/>
      <c r="BY86" s="173"/>
    </row>
    <row r="87" spans="1:77" ht="10.5" customHeight="1">
      <c r="A87" s="172"/>
      <c r="B87" s="172"/>
      <c r="C87" s="172"/>
      <c r="D87" s="172"/>
      <c r="E87" s="172"/>
      <c r="F87" s="172"/>
      <c r="G87" s="172"/>
      <c r="H87" s="172"/>
      <c r="I87" s="172"/>
      <c r="J87" s="172"/>
      <c r="K87" s="172"/>
      <c r="L87" s="117"/>
      <c r="M87" s="118"/>
      <c r="N87" s="119"/>
      <c r="O87" s="172"/>
      <c r="P87" s="172"/>
      <c r="Q87" s="172"/>
      <c r="R87" s="172"/>
      <c r="S87" s="172"/>
      <c r="T87" s="172"/>
      <c r="U87" s="172"/>
      <c r="V87" s="172"/>
      <c r="W87" s="172"/>
      <c r="X87" s="172"/>
      <c r="Y87" s="172"/>
      <c r="Z87" s="172"/>
      <c r="AA87" s="172"/>
      <c r="AB87" s="172"/>
      <c r="AC87" s="172"/>
      <c r="AD87" s="172"/>
      <c r="AE87" s="172"/>
      <c r="AF87" s="172"/>
      <c r="AG87" s="172"/>
      <c r="AH87" s="172"/>
      <c r="AI87" s="172"/>
      <c r="AJ87" s="3"/>
      <c r="AK87" s="4"/>
      <c r="AL87" s="6"/>
      <c r="AM87" s="172"/>
      <c r="AN87" s="172"/>
      <c r="AO87" s="172"/>
      <c r="AP87" s="172"/>
      <c r="AQ87" s="172"/>
      <c r="AR87" s="172"/>
      <c r="AS87" s="172"/>
      <c r="AT87" s="172"/>
      <c r="AU87" s="172"/>
      <c r="AV87" s="172"/>
      <c r="AW87" s="172"/>
      <c r="AX87" s="172"/>
      <c r="AY87" s="172"/>
      <c r="AZ87" s="172"/>
      <c r="BA87" s="172"/>
      <c r="BB87" s="172"/>
      <c r="BC87" s="172"/>
      <c r="BD87" s="172"/>
      <c r="BE87" s="172"/>
      <c r="BF87" s="172"/>
      <c r="BG87" s="172"/>
      <c r="BH87" s="172"/>
      <c r="BI87" s="172"/>
      <c r="BJ87" s="172"/>
      <c r="BK87" s="172"/>
      <c r="BL87" s="172"/>
      <c r="BM87" s="172"/>
      <c r="BN87" s="172"/>
      <c r="BO87" s="172"/>
      <c r="BP87" s="172"/>
      <c r="BQ87" s="172"/>
      <c r="BR87" s="172"/>
      <c r="BS87" s="172"/>
      <c r="BT87" s="172"/>
      <c r="BU87" s="172"/>
      <c r="BV87" s="172"/>
      <c r="BW87" s="172"/>
      <c r="BX87" s="172"/>
      <c r="BY87" s="172"/>
    </row>
    <row r="88" spans="1:77" ht="10.5" customHeight="1">
      <c r="A88" s="173"/>
      <c r="B88" s="173"/>
      <c r="C88" s="173"/>
      <c r="D88" s="173"/>
      <c r="E88" s="173"/>
      <c r="F88" s="173"/>
      <c r="G88" s="173"/>
      <c r="H88" s="173"/>
      <c r="I88" s="173"/>
      <c r="J88" s="173"/>
      <c r="K88" s="173"/>
      <c r="L88" s="123" t="s">
        <v>78</v>
      </c>
      <c r="M88" s="124"/>
      <c r="N88" s="125"/>
      <c r="O88" s="173"/>
      <c r="P88" s="173"/>
      <c r="Q88" s="173"/>
      <c r="R88" s="173"/>
      <c r="S88" s="173"/>
      <c r="T88" s="173"/>
      <c r="U88" s="173"/>
      <c r="V88" s="173"/>
      <c r="W88" s="173"/>
      <c r="X88" s="173"/>
      <c r="Y88" s="173"/>
      <c r="Z88" s="173"/>
      <c r="AA88" s="173"/>
      <c r="AB88" s="173"/>
      <c r="AC88" s="173"/>
      <c r="AD88" s="173"/>
      <c r="AE88" s="173"/>
      <c r="AF88" s="173"/>
      <c r="AG88" s="173"/>
      <c r="AH88" s="173"/>
      <c r="AI88" s="173"/>
      <c r="AJ88" s="192">
        <v>12</v>
      </c>
      <c r="AK88" s="193"/>
      <c r="AL88" s="194"/>
      <c r="AM88" s="173"/>
      <c r="AN88" s="173"/>
      <c r="AO88" s="173"/>
      <c r="AP88" s="173"/>
      <c r="AQ88" s="173"/>
      <c r="AR88" s="173"/>
      <c r="AS88" s="173"/>
      <c r="AT88" s="173"/>
      <c r="AU88" s="173"/>
      <c r="AV88" s="173"/>
      <c r="AW88" s="173"/>
      <c r="AX88" s="173"/>
      <c r="AY88" s="173"/>
      <c r="AZ88" s="173"/>
      <c r="BA88" s="173"/>
      <c r="BB88" s="173"/>
      <c r="BC88" s="173"/>
      <c r="BD88" s="173"/>
      <c r="BE88" s="173"/>
      <c r="BF88" s="173"/>
      <c r="BG88" s="173"/>
      <c r="BH88" s="173"/>
      <c r="BI88" s="173"/>
      <c r="BJ88" s="173"/>
      <c r="BK88" s="173"/>
      <c r="BL88" s="173"/>
      <c r="BM88" s="173"/>
      <c r="BN88" s="173"/>
      <c r="BO88" s="173"/>
      <c r="BP88" s="173"/>
      <c r="BQ88" s="173"/>
      <c r="BR88" s="173"/>
      <c r="BS88" s="173"/>
      <c r="BT88" s="173"/>
      <c r="BU88" s="173"/>
      <c r="BV88" s="173"/>
      <c r="BW88" s="173"/>
      <c r="BX88" s="173"/>
      <c r="BY88" s="173"/>
    </row>
    <row r="89" spans="1:77" ht="10.5" customHeight="1">
      <c r="A89" s="172"/>
      <c r="B89" s="172"/>
      <c r="C89" s="172"/>
      <c r="D89" s="172"/>
      <c r="E89" s="172"/>
      <c r="F89" s="172"/>
      <c r="G89" s="172"/>
      <c r="H89" s="172"/>
      <c r="I89" s="172"/>
      <c r="J89" s="172"/>
      <c r="K89" s="172"/>
      <c r="L89" s="117"/>
      <c r="M89" s="118"/>
      <c r="N89" s="119"/>
      <c r="O89" s="172"/>
      <c r="P89" s="172"/>
      <c r="Q89" s="172"/>
      <c r="R89" s="172"/>
      <c r="S89" s="172"/>
      <c r="T89" s="172"/>
      <c r="U89" s="172"/>
      <c r="V89" s="172"/>
      <c r="W89" s="172"/>
      <c r="X89" s="172"/>
      <c r="Y89" s="172"/>
      <c r="Z89" s="172"/>
      <c r="AA89" s="172"/>
      <c r="AB89" s="172"/>
      <c r="AC89" s="172"/>
      <c r="AD89" s="172"/>
      <c r="AE89" s="172"/>
      <c r="AF89" s="172"/>
      <c r="AG89" s="172"/>
      <c r="AH89" s="172"/>
      <c r="AI89" s="172"/>
      <c r="AJ89" s="3"/>
      <c r="AK89" s="4"/>
      <c r="AL89" s="6"/>
      <c r="AM89" s="172"/>
      <c r="AN89" s="172"/>
      <c r="AO89" s="172"/>
      <c r="AP89" s="172"/>
      <c r="AQ89" s="172"/>
      <c r="AR89" s="172"/>
      <c r="AS89" s="172"/>
      <c r="AT89" s="172"/>
      <c r="AU89" s="172"/>
      <c r="AV89" s="172"/>
      <c r="AW89" s="172"/>
      <c r="AX89" s="172"/>
      <c r="AY89" s="172"/>
      <c r="AZ89" s="172"/>
      <c r="BA89" s="172"/>
      <c r="BB89" s="172"/>
      <c r="BC89" s="172"/>
      <c r="BD89" s="172"/>
      <c r="BE89" s="172"/>
      <c r="BF89" s="172"/>
      <c r="BG89" s="172"/>
      <c r="BH89" s="172"/>
      <c r="BI89" s="172"/>
      <c r="BJ89" s="172"/>
      <c r="BK89" s="172"/>
      <c r="BL89" s="172"/>
      <c r="BM89" s="172"/>
      <c r="BN89" s="172"/>
      <c r="BO89" s="172"/>
      <c r="BP89" s="172"/>
      <c r="BQ89" s="172"/>
      <c r="BR89" s="172"/>
      <c r="BS89" s="172"/>
      <c r="BT89" s="172"/>
      <c r="BU89" s="172"/>
      <c r="BV89" s="172"/>
      <c r="BW89" s="172"/>
      <c r="BX89" s="172"/>
      <c r="BY89" s="172"/>
    </row>
    <row r="90" spans="1:77" ht="10.5" customHeight="1">
      <c r="A90" s="173"/>
      <c r="B90" s="173"/>
      <c r="C90" s="173"/>
      <c r="D90" s="173"/>
      <c r="E90" s="173"/>
      <c r="F90" s="173"/>
      <c r="G90" s="173"/>
      <c r="H90" s="173"/>
      <c r="I90" s="173"/>
      <c r="J90" s="173"/>
      <c r="K90" s="173"/>
      <c r="L90" s="123" t="s">
        <v>78</v>
      </c>
      <c r="M90" s="124"/>
      <c r="N90" s="125"/>
      <c r="O90" s="173"/>
      <c r="P90" s="173"/>
      <c r="Q90" s="173"/>
      <c r="R90" s="173"/>
      <c r="S90" s="173"/>
      <c r="T90" s="173"/>
      <c r="U90" s="173"/>
      <c r="V90" s="173"/>
      <c r="W90" s="173"/>
      <c r="X90" s="173"/>
      <c r="Y90" s="173"/>
      <c r="Z90" s="173"/>
      <c r="AA90" s="173"/>
      <c r="AB90" s="173"/>
      <c r="AC90" s="173"/>
      <c r="AD90" s="173"/>
      <c r="AE90" s="173"/>
      <c r="AF90" s="173"/>
      <c r="AG90" s="173"/>
      <c r="AH90" s="173"/>
      <c r="AI90" s="173"/>
      <c r="AJ90" s="192">
        <v>12</v>
      </c>
      <c r="AK90" s="193"/>
      <c r="AL90" s="194"/>
      <c r="AM90" s="173"/>
      <c r="AN90" s="173"/>
      <c r="AO90" s="173"/>
      <c r="AP90" s="173"/>
      <c r="AQ90" s="173"/>
      <c r="AR90" s="173"/>
      <c r="AS90" s="173"/>
      <c r="AT90" s="173"/>
      <c r="AU90" s="173"/>
      <c r="AV90" s="173"/>
      <c r="AW90" s="173"/>
      <c r="AX90" s="173"/>
      <c r="AY90" s="173"/>
      <c r="AZ90" s="173"/>
      <c r="BA90" s="173"/>
      <c r="BB90" s="173"/>
      <c r="BC90" s="173"/>
      <c r="BD90" s="173"/>
      <c r="BE90" s="173"/>
      <c r="BF90" s="173"/>
      <c r="BG90" s="173"/>
      <c r="BH90" s="173"/>
      <c r="BI90" s="173"/>
      <c r="BJ90" s="173"/>
      <c r="BK90" s="173"/>
      <c r="BL90" s="173"/>
      <c r="BM90" s="173"/>
      <c r="BN90" s="173"/>
      <c r="BO90" s="173"/>
      <c r="BP90" s="173"/>
      <c r="BQ90" s="173"/>
      <c r="BR90" s="173"/>
      <c r="BS90" s="173"/>
      <c r="BT90" s="173"/>
      <c r="BU90" s="173"/>
      <c r="BV90" s="173"/>
      <c r="BW90" s="173"/>
      <c r="BX90" s="173"/>
      <c r="BY90" s="173"/>
    </row>
    <row r="91" spans="1:77" ht="10.5" customHeight="1">
      <c r="A91" s="184" t="s">
        <v>11</v>
      </c>
      <c r="B91" s="184"/>
      <c r="C91" s="184"/>
      <c r="D91" s="184"/>
      <c r="E91" s="184"/>
      <c r="F91" s="184"/>
      <c r="G91" s="184"/>
      <c r="H91" s="184"/>
      <c r="I91" s="165"/>
      <c r="J91" s="165"/>
      <c r="K91" s="165"/>
      <c r="L91" s="186"/>
      <c r="M91" s="187"/>
      <c r="N91" s="188"/>
      <c r="O91" s="165"/>
      <c r="P91" s="165"/>
      <c r="Q91" s="165"/>
      <c r="R91" s="165"/>
      <c r="S91" s="165"/>
      <c r="T91" s="165"/>
      <c r="U91" s="165"/>
      <c r="V91" s="165"/>
      <c r="W91" s="165"/>
      <c r="X91" s="165"/>
      <c r="Y91" s="165"/>
      <c r="Z91" s="165"/>
      <c r="AA91" s="165"/>
      <c r="AB91" s="165"/>
      <c r="AC91" s="165"/>
      <c r="AD91" s="165"/>
      <c r="AE91" s="165"/>
      <c r="AF91" s="165"/>
      <c r="AG91" s="165"/>
      <c r="AH91" s="165"/>
      <c r="AI91" s="165"/>
      <c r="AJ91" s="178"/>
      <c r="AK91" s="179"/>
      <c r="AL91" s="180"/>
      <c r="AM91" s="172"/>
      <c r="AN91" s="172"/>
      <c r="AO91" s="172"/>
      <c r="AP91" s="172"/>
      <c r="AQ91" s="172"/>
      <c r="AR91" s="172"/>
      <c r="AS91" s="172"/>
      <c r="AT91" s="172"/>
      <c r="AU91" s="172"/>
      <c r="AV91" s="172"/>
      <c r="AW91" s="172"/>
      <c r="AX91" s="172"/>
      <c r="AY91" s="172"/>
      <c r="AZ91" s="172"/>
      <c r="BA91" s="172"/>
      <c r="BB91" s="172"/>
      <c r="BC91" s="172"/>
      <c r="BD91" s="172"/>
      <c r="BE91" s="165"/>
      <c r="BF91" s="165"/>
      <c r="BG91" s="165"/>
      <c r="BH91" s="102" t="s">
        <v>79</v>
      </c>
      <c r="BI91" s="167"/>
      <c r="BJ91" s="167"/>
      <c r="BK91" s="167"/>
      <c r="BL91" s="167"/>
      <c r="BM91" s="168"/>
      <c r="BN91" s="172"/>
      <c r="BO91" s="172"/>
      <c r="BP91" s="172"/>
      <c r="BQ91" s="172"/>
      <c r="BR91" s="172"/>
      <c r="BS91" s="172"/>
      <c r="BT91" s="172"/>
      <c r="BU91" s="172"/>
      <c r="BV91" s="172"/>
      <c r="BW91" s="172"/>
      <c r="BX91" s="172"/>
      <c r="BY91" s="172"/>
    </row>
    <row r="92" spans="1:77" ht="10.5" customHeight="1">
      <c r="A92" s="185"/>
      <c r="B92" s="185"/>
      <c r="C92" s="185"/>
      <c r="D92" s="185"/>
      <c r="E92" s="185"/>
      <c r="F92" s="185"/>
      <c r="G92" s="185"/>
      <c r="H92" s="185"/>
      <c r="I92" s="166"/>
      <c r="J92" s="166"/>
      <c r="K92" s="166"/>
      <c r="L92" s="189"/>
      <c r="M92" s="190"/>
      <c r="N92" s="191"/>
      <c r="O92" s="166"/>
      <c r="P92" s="166"/>
      <c r="Q92" s="166"/>
      <c r="R92" s="166"/>
      <c r="S92" s="166"/>
      <c r="T92" s="166"/>
      <c r="U92" s="166"/>
      <c r="V92" s="166"/>
      <c r="W92" s="166"/>
      <c r="X92" s="166"/>
      <c r="Y92" s="166"/>
      <c r="Z92" s="166"/>
      <c r="AA92" s="166"/>
      <c r="AB92" s="166"/>
      <c r="AC92" s="166"/>
      <c r="AD92" s="166"/>
      <c r="AE92" s="166"/>
      <c r="AF92" s="166"/>
      <c r="AG92" s="166"/>
      <c r="AH92" s="166"/>
      <c r="AI92" s="166"/>
      <c r="AJ92" s="181"/>
      <c r="AK92" s="182"/>
      <c r="AL92" s="183"/>
      <c r="AM92" s="173"/>
      <c r="AN92" s="173"/>
      <c r="AO92" s="173"/>
      <c r="AP92" s="173"/>
      <c r="AQ92" s="173"/>
      <c r="AR92" s="173"/>
      <c r="AS92" s="173"/>
      <c r="AT92" s="173"/>
      <c r="AU92" s="173"/>
      <c r="AV92" s="173"/>
      <c r="AW92" s="173"/>
      <c r="AX92" s="173"/>
      <c r="AY92" s="173"/>
      <c r="AZ92" s="173"/>
      <c r="BA92" s="173"/>
      <c r="BB92" s="173"/>
      <c r="BC92" s="173"/>
      <c r="BD92" s="173"/>
      <c r="BE92" s="166"/>
      <c r="BF92" s="166"/>
      <c r="BG92" s="166"/>
      <c r="BH92" s="169"/>
      <c r="BI92" s="170"/>
      <c r="BJ92" s="170"/>
      <c r="BK92" s="170"/>
      <c r="BL92" s="170"/>
      <c r="BM92" s="171"/>
      <c r="BN92" s="173"/>
      <c r="BO92" s="173"/>
      <c r="BP92" s="173"/>
      <c r="BQ92" s="173"/>
      <c r="BR92" s="173"/>
      <c r="BS92" s="173"/>
      <c r="BT92" s="173"/>
      <c r="BU92" s="173"/>
      <c r="BV92" s="173"/>
      <c r="BW92" s="173"/>
      <c r="BX92" s="173"/>
      <c r="BY92" s="173"/>
    </row>
    <row r="93" spans="1:77" ht="13.5" customHeight="1">
      <c r="A93" s="174" t="s">
        <v>60</v>
      </c>
      <c r="B93" s="174"/>
      <c r="C93" s="174"/>
      <c r="D93" s="174"/>
      <c r="E93" s="174"/>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c r="AE93" s="174"/>
      <c r="AF93" s="174"/>
      <c r="AG93" s="174"/>
      <c r="AH93" s="174"/>
      <c r="AI93" s="174"/>
      <c r="AJ93" s="174"/>
      <c r="AK93" s="174"/>
      <c r="AL93" s="174"/>
      <c r="AM93" s="174"/>
      <c r="AN93" s="174"/>
      <c r="AO93" s="174"/>
      <c r="AP93" s="174"/>
      <c r="AQ93" s="174"/>
      <c r="AR93" s="174"/>
      <c r="AS93" s="174"/>
      <c r="BM93" s="176" t="s">
        <v>59</v>
      </c>
      <c r="BN93" s="176"/>
      <c r="BO93" s="176"/>
      <c r="BP93" s="176"/>
      <c r="BQ93" s="176"/>
      <c r="BR93" s="176"/>
      <c r="BS93" s="176"/>
      <c r="BT93" s="176"/>
      <c r="BU93" s="176"/>
      <c r="BV93" s="176"/>
      <c r="BW93" s="176"/>
      <c r="BX93" s="176"/>
      <c r="BY93" s="176"/>
    </row>
    <row r="94" spans="1:77">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BM94" s="177"/>
      <c r="BN94" s="177"/>
      <c r="BO94" s="177"/>
      <c r="BP94" s="177"/>
      <c r="BQ94" s="177"/>
      <c r="BR94" s="177"/>
      <c r="BS94" s="177"/>
      <c r="BT94" s="177"/>
      <c r="BU94" s="177"/>
      <c r="BV94" s="177"/>
      <c r="BW94" s="177"/>
      <c r="BX94" s="177"/>
      <c r="BY94" s="177"/>
    </row>
    <row r="95" spans="1:77" ht="11.25">
      <c r="A95" s="138" t="s">
        <v>44</v>
      </c>
      <c r="B95" s="139"/>
      <c r="C95" s="139"/>
      <c r="D95" s="139"/>
      <c r="E95" s="139"/>
      <c r="F95" s="140"/>
      <c r="G95" s="147" t="s">
        <v>119</v>
      </c>
      <c r="H95" s="148"/>
      <c r="I95" s="149"/>
      <c r="J95" s="135" t="s">
        <v>69</v>
      </c>
      <c r="K95" s="136"/>
      <c r="L95" s="136"/>
      <c r="M95" s="136"/>
      <c r="N95" s="136"/>
      <c r="O95" s="137"/>
      <c r="P95" s="156" t="s">
        <v>47</v>
      </c>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57"/>
      <c r="AN95" s="157"/>
      <c r="AO95" s="157"/>
      <c r="AP95" s="157"/>
      <c r="AQ95" s="157"/>
      <c r="AR95" s="157"/>
      <c r="AS95" s="158"/>
      <c r="AT95" s="135" t="s">
        <v>74</v>
      </c>
      <c r="AU95" s="136"/>
      <c r="AV95" s="136"/>
      <c r="AW95" s="136"/>
      <c r="AX95" s="136"/>
      <c r="AY95" s="137"/>
      <c r="AZ95" s="135" t="s">
        <v>75</v>
      </c>
      <c r="BA95" s="136"/>
      <c r="BB95" s="136"/>
      <c r="BC95" s="136"/>
      <c r="BD95" s="136"/>
      <c r="BE95" s="137"/>
      <c r="BF95" s="108" t="s">
        <v>54</v>
      </c>
      <c r="BG95" s="109"/>
      <c r="BH95" s="109"/>
      <c r="BI95" s="109"/>
      <c r="BJ95" s="109"/>
      <c r="BK95" s="110"/>
      <c r="BM95" s="117"/>
      <c r="BN95" s="118"/>
      <c r="BO95" s="118"/>
      <c r="BP95" s="118"/>
      <c r="BQ95" s="118"/>
      <c r="BR95" s="118"/>
      <c r="BS95" s="118"/>
      <c r="BT95" s="118"/>
      <c r="BU95" s="118"/>
      <c r="BV95" s="118"/>
      <c r="BW95" s="118"/>
      <c r="BX95" s="118"/>
      <c r="BY95" s="119"/>
    </row>
    <row r="96" spans="1:77" ht="11.25">
      <c r="A96" s="141"/>
      <c r="B96" s="142"/>
      <c r="C96" s="142"/>
      <c r="D96" s="142"/>
      <c r="E96" s="142"/>
      <c r="F96" s="143"/>
      <c r="G96" s="150"/>
      <c r="H96" s="151"/>
      <c r="I96" s="152"/>
      <c r="J96" s="126" t="s">
        <v>46</v>
      </c>
      <c r="K96" s="127"/>
      <c r="L96" s="127"/>
      <c r="M96" s="127"/>
      <c r="N96" s="127"/>
      <c r="O96" s="128"/>
      <c r="P96" s="132" t="s">
        <v>48</v>
      </c>
      <c r="Q96" s="133"/>
      <c r="R96" s="133"/>
      <c r="S96" s="133"/>
      <c r="T96" s="133"/>
      <c r="U96" s="134"/>
      <c r="V96" s="132" t="s">
        <v>49</v>
      </c>
      <c r="W96" s="133"/>
      <c r="X96" s="133"/>
      <c r="Y96" s="133"/>
      <c r="Z96" s="133"/>
      <c r="AA96" s="134"/>
      <c r="AB96" s="135" t="s">
        <v>71</v>
      </c>
      <c r="AC96" s="136"/>
      <c r="AD96" s="136"/>
      <c r="AE96" s="136"/>
      <c r="AF96" s="136"/>
      <c r="AG96" s="137"/>
      <c r="AH96" s="138" t="s">
        <v>120</v>
      </c>
      <c r="AI96" s="139"/>
      <c r="AJ96" s="139"/>
      <c r="AK96" s="139"/>
      <c r="AL96" s="139"/>
      <c r="AM96" s="140"/>
      <c r="AN96" s="138" t="s">
        <v>51</v>
      </c>
      <c r="AO96" s="139"/>
      <c r="AP96" s="139"/>
      <c r="AQ96" s="139"/>
      <c r="AR96" s="139"/>
      <c r="AS96" s="140"/>
      <c r="AT96" s="141" t="s">
        <v>52</v>
      </c>
      <c r="AU96" s="142"/>
      <c r="AV96" s="142"/>
      <c r="AW96" s="142"/>
      <c r="AX96" s="142"/>
      <c r="AY96" s="143"/>
      <c r="AZ96" s="141" t="s">
        <v>53</v>
      </c>
      <c r="BA96" s="142"/>
      <c r="BB96" s="142"/>
      <c r="BC96" s="142"/>
      <c r="BD96" s="142"/>
      <c r="BE96" s="143"/>
      <c r="BF96" s="111"/>
      <c r="BG96" s="112"/>
      <c r="BH96" s="112"/>
      <c r="BI96" s="112"/>
      <c r="BJ96" s="112"/>
      <c r="BK96" s="113"/>
      <c r="BM96" s="120"/>
      <c r="BN96" s="121"/>
      <c r="BO96" s="121"/>
      <c r="BP96" s="121"/>
      <c r="BQ96" s="121"/>
      <c r="BR96" s="121"/>
      <c r="BS96" s="121"/>
      <c r="BT96" s="121"/>
      <c r="BU96" s="121"/>
      <c r="BV96" s="121"/>
      <c r="BW96" s="121"/>
      <c r="BX96" s="121"/>
      <c r="BY96" s="122"/>
    </row>
    <row r="97" spans="1:77" ht="11.25">
      <c r="A97" s="141" t="s">
        <v>45</v>
      </c>
      <c r="B97" s="142"/>
      <c r="C97" s="142"/>
      <c r="D97" s="142"/>
      <c r="E97" s="142"/>
      <c r="F97" s="143"/>
      <c r="G97" s="150"/>
      <c r="H97" s="151"/>
      <c r="I97" s="152"/>
      <c r="J97" s="126"/>
      <c r="K97" s="127"/>
      <c r="L97" s="127"/>
      <c r="M97" s="127"/>
      <c r="N97" s="127"/>
      <c r="O97" s="128"/>
      <c r="P97" s="126"/>
      <c r="Q97" s="127"/>
      <c r="R97" s="127"/>
      <c r="S97" s="127"/>
      <c r="T97" s="127"/>
      <c r="U97" s="128"/>
      <c r="V97" s="126"/>
      <c r="W97" s="127"/>
      <c r="X97" s="127"/>
      <c r="Y97" s="127"/>
      <c r="Z97" s="127"/>
      <c r="AA97" s="128"/>
      <c r="AB97" s="159" t="s">
        <v>50</v>
      </c>
      <c r="AC97" s="160"/>
      <c r="AD97" s="160"/>
      <c r="AE97" s="160"/>
      <c r="AF97" s="160"/>
      <c r="AG97" s="161"/>
      <c r="AH97" s="141"/>
      <c r="AI97" s="142"/>
      <c r="AJ97" s="142"/>
      <c r="AK97" s="142"/>
      <c r="AL97" s="142"/>
      <c r="AM97" s="143"/>
      <c r="AN97" s="141"/>
      <c r="AO97" s="142"/>
      <c r="AP97" s="142"/>
      <c r="AQ97" s="142"/>
      <c r="AR97" s="142"/>
      <c r="AS97" s="143"/>
      <c r="AT97" s="141"/>
      <c r="AU97" s="142"/>
      <c r="AV97" s="142"/>
      <c r="AW97" s="142"/>
      <c r="AX97" s="142"/>
      <c r="AY97" s="143"/>
      <c r="AZ97" s="141"/>
      <c r="BA97" s="142"/>
      <c r="BB97" s="142"/>
      <c r="BC97" s="142"/>
      <c r="BD97" s="142"/>
      <c r="BE97" s="143"/>
      <c r="BF97" s="111"/>
      <c r="BG97" s="112"/>
      <c r="BH97" s="112"/>
      <c r="BI97" s="112"/>
      <c r="BJ97" s="112"/>
      <c r="BK97" s="113"/>
      <c r="BM97" s="120"/>
      <c r="BN97" s="121"/>
      <c r="BO97" s="121"/>
      <c r="BP97" s="121"/>
      <c r="BQ97" s="121"/>
      <c r="BR97" s="121"/>
      <c r="BS97" s="121"/>
      <c r="BT97" s="121"/>
      <c r="BU97" s="121"/>
      <c r="BV97" s="121"/>
      <c r="BW97" s="121"/>
      <c r="BX97" s="121"/>
      <c r="BY97" s="122"/>
    </row>
    <row r="98" spans="1:77" ht="11.25">
      <c r="A98" s="144"/>
      <c r="B98" s="145"/>
      <c r="C98" s="145"/>
      <c r="D98" s="145"/>
      <c r="E98" s="145"/>
      <c r="F98" s="146"/>
      <c r="G98" s="153"/>
      <c r="H98" s="154"/>
      <c r="I98" s="155"/>
      <c r="J98" s="129"/>
      <c r="K98" s="130"/>
      <c r="L98" s="130"/>
      <c r="M98" s="130"/>
      <c r="N98" s="130"/>
      <c r="O98" s="131"/>
      <c r="P98" s="129"/>
      <c r="Q98" s="130"/>
      <c r="R98" s="130"/>
      <c r="S98" s="130"/>
      <c r="T98" s="130"/>
      <c r="U98" s="131"/>
      <c r="V98" s="129"/>
      <c r="W98" s="130"/>
      <c r="X98" s="130"/>
      <c r="Y98" s="130"/>
      <c r="Z98" s="130"/>
      <c r="AA98" s="131"/>
      <c r="AB98" s="162" t="s">
        <v>80</v>
      </c>
      <c r="AC98" s="163"/>
      <c r="AD98" s="163"/>
      <c r="AE98" s="163"/>
      <c r="AF98" s="163"/>
      <c r="AG98" s="164"/>
      <c r="AH98" s="144"/>
      <c r="AI98" s="145"/>
      <c r="AJ98" s="145"/>
      <c r="AK98" s="145"/>
      <c r="AL98" s="145"/>
      <c r="AM98" s="146"/>
      <c r="AN98" s="144"/>
      <c r="AO98" s="145"/>
      <c r="AP98" s="145"/>
      <c r="AQ98" s="145"/>
      <c r="AR98" s="145"/>
      <c r="AS98" s="146"/>
      <c r="AT98" s="144"/>
      <c r="AU98" s="145"/>
      <c r="AV98" s="145"/>
      <c r="AW98" s="145"/>
      <c r="AX98" s="145"/>
      <c r="AY98" s="146"/>
      <c r="AZ98" s="144"/>
      <c r="BA98" s="145"/>
      <c r="BB98" s="145"/>
      <c r="BC98" s="145"/>
      <c r="BD98" s="145"/>
      <c r="BE98" s="146"/>
      <c r="BF98" s="114"/>
      <c r="BG98" s="115"/>
      <c r="BH98" s="115"/>
      <c r="BI98" s="115"/>
      <c r="BJ98" s="115"/>
      <c r="BK98" s="116"/>
      <c r="BM98" s="120"/>
      <c r="BN98" s="121"/>
      <c r="BO98" s="121"/>
      <c r="BP98" s="121"/>
      <c r="BQ98" s="121"/>
      <c r="BR98" s="121"/>
      <c r="BS98" s="121"/>
      <c r="BT98" s="121"/>
      <c r="BU98" s="121"/>
      <c r="BV98" s="121"/>
      <c r="BW98" s="121"/>
      <c r="BX98" s="121"/>
      <c r="BY98" s="122"/>
    </row>
    <row r="99" spans="1:77">
      <c r="A99" s="95"/>
      <c r="B99" s="95"/>
      <c r="C99" s="95"/>
      <c r="D99" s="95"/>
      <c r="E99" s="95"/>
      <c r="F99" s="95"/>
      <c r="G99" s="95"/>
      <c r="H99" s="95"/>
      <c r="I99" s="95"/>
      <c r="J99" s="96" t="s">
        <v>12</v>
      </c>
      <c r="K99" s="97"/>
      <c r="L99" s="97"/>
      <c r="M99" s="97"/>
      <c r="N99" s="97"/>
      <c r="O99" s="98"/>
      <c r="P99" s="96" t="s">
        <v>12</v>
      </c>
      <c r="Q99" s="97"/>
      <c r="R99" s="97"/>
      <c r="S99" s="97"/>
      <c r="T99" s="97"/>
      <c r="U99" s="98"/>
      <c r="V99" s="96" t="s">
        <v>12</v>
      </c>
      <c r="W99" s="97"/>
      <c r="X99" s="97"/>
      <c r="Y99" s="97"/>
      <c r="Z99" s="97"/>
      <c r="AA99" s="98"/>
      <c r="AB99" s="96" t="s">
        <v>12</v>
      </c>
      <c r="AC99" s="97"/>
      <c r="AD99" s="97"/>
      <c r="AE99" s="97"/>
      <c r="AF99" s="97"/>
      <c r="AG99" s="98"/>
      <c r="AH99" s="96" t="s">
        <v>12</v>
      </c>
      <c r="AI99" s="97"/>
      <c r="AJ99" s="97"/>
      <c r="AK99" s="97"/>
      <c r="AL99" s="97"/>
      <c r="AM99" s="98"/>
      <c r="AN99" s="96" t="s">
        <v>12</v>
      </c>
      <c r="AO99" s="97"/>
      <c r="AP99" s="97"/>
      <c r="AQ99" s="97"/>
      <c r="AR99" s="97"/>
      <c r="AS99" s="98"/>
      <c r="AT99" s="96" t="s">
        <v>12</v>
      </c>
      <c r="AU99" s="97"/>
      <c r="AV99" s="97"/>
      <c r="AW99" s="97"/>
      <c r="AX99" s="97"/>
      <c r="AY99" s="98"/>
      <c r="AZ99" s="96" t="s">
        <v>12</v>
      </c>
      <c r="BA99" s="97"/>
      <c r="BB99" s="97"/>
      <c r="BC99" s="97"/>
      <c r="BD99" s="97"/>
      <c r="BE99" s="98"/>
      <c r="BF99" s="117"/>
      <c r="BG99" s="118"/>
      <c r="BH99" s="118"/>
      <c r="BI99" s="118"/>
      <c r="BJ99" s="118"/>
      <c r="BK99" s="119"/>
      <c r="BM99" s="120"/>
      <c r="BN99" s="121"/>
      <c r="BO99" s="121"/>
      <c r="BP99" s="121"/>
      <c r="BQ99" s="121"/>
      <c r="BR99" s="121"/>
      <c r="BS99" s="121"/>
      <c r="BT99" s="121"/>
      <c r="BU99" s="121"/>
      <c r="BV99" s="121"/>
      <c r="BW99" s="121"/>
      <c r="BX99" s="121"/>
      <c r="BY99" s="122"/>
    </row>
    <row r="100" spans="1:77">
      <c r="A100" s="95"/>
      <c r="B100" s="95"/>
      <c r="C100" s="95"/>
      <c r="D100" s="95"/>
      <c r="E100" s="95"/>
      <c r="F100" s="95"/>
      <c r="G100" s="95"/>
      <c r="H100" s="95"/>
      <c r="I100" s="95"/>
      <c r="J100" s="99"/>
      <c r="K100" s="100"/>
      <c r="L100" s="100"/>
      <c r="M100" s="100"/>
      <c r="N100" s="100"/>
      <c r="O100" s="101"/>
      <c r="P100" s="99"/>
      <c r="Q100" s="100"/>
      <c r="R100" s="100"/>
      <c r="S100" s="100"/>
      <c r="T100" s="100"/>
      <c r="U100" s="101"/>
      <c r="V100" s="99"/>
      <c r="W100" s="100"/>
      <c r="X100" s="100"/>
      <c r="Y100" s="100"/>
      <c r="Z100" s="100"/>
      <c r="AA100" s="101"/>
      <c r="AB100" s="99"/>
      <c r="AC100" s="100"/>
      <c r="AD100" s="100"/>
      <c r="AE100" s="100"/>
      <c r="AF100" s="100"/>
      <c r="AG100" s="101"/>
      <c r="AH100" s="99"/>
      <c r="AI100" s="100"/>
      <c r="AJ100" s="100"/>
      <c r="AK100" s="100"/>
      <c r="AL100" s="100"/>
      <c r="AM100" s="101"/>
      <c r="AN100" s="99"/>
      <c r="AO100" s="100"/>
      <c r="AP100" s="100"/>
      <c r="AQ100" s="100"/>
      <c r="AR100" s="100"/>
      <c r="AS100" s="101"/>
      <c r="AT100" s="99"/>
      <c r="AU100" s="100"/>
      <c r="AV100" s="100"/>
      <c r="AW100" s="100"/>
      <c r="AX100" s="100"/>
      <c r="AY100" s="101"/>
      <c r="AZ100" s="99"/>
      <c r="BA100" s="100"/>
      <c r="BB100" s="100"/>
      <c r="BC100" s="100"/>
      <c r="BD100" s="100"/>
      <c r="BE100" s="101"/>
      <c r="BF100" s="120"/>
      <c r="BG100" s="121"/>
      <c r="BH100" s="121"/>
      <c r="BI100" s="121"/>
      <c r="BJ100" s="121"/>
      <c r="BK100" s="122"/>
      <c r="BM100" s="120"/>
      <c r="BN100" s="121"/>
      <c r="BO100" s="121"/>
      <c r="BP100" s="121"/>
      <c r="BQ100" s="121"/>
      <c r="BR100" s="121"/>
      <c r="BS100" s="121"/>
      <c r="BT100" s="121"/>
      <c r="BU100" s="121"/>
      <c r="BV100" s="121"/>
      <c r="BW100" s="121"/>
      <c r="BX100" s="121"/>
      <c r="BY100" s="122"/>
    </row>
    <row r="101" spans="1:77">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120"/>
      <c r="BG101" s="121"/>
      <c r="BH101" s="121"/>
      <c r="BI101" s="121"/>
      <c r="BJ101" s="121"/>
      <c r="BK101" s="122"/>
      <c r="BM101" s="120"/>
      <c r="BN101" s="121"/>
      <c r="BO101" s="121"/>
      <c r="BP101" s="121"/>
      <c r="BQ101" s="121"/>
      <c r="BR101" s="121"/>
      <c r="BS101" s="121"/>
      <c r="BT101" s="121"/>
      <c r="BU101" s="121"/>
      <c r="BV101" s="121"/>
      <c r="BW101" s="121"/>
      <c r="BX101" s="121"/>
      <c r="BY101" s="122"/>
    </row>
    <row r="102" spans="1:77">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120"/>
      <c r="BG102" s="121"/>
      <c r="BH102" s="121"/>
      <c r="BI102" s="121"/>
      <c r="BJ102" s="121"/>
      <c r="BK102" s="122"/>
      <c r="BM102" s="120"/>
      <c r="BN102" s="121"/>
      <c r="BO102" s="121"/>
      <c r="BP102" s="121"/>
      <c r="BQ102" s="121"/>
      <c r="BR102" s="121"/>
      <c r="BS102" s="121"/>
      <c r="BT102" s="121"/>
      <c r="BU102" s="121"/>
      <c r="BV102" s="121"/>
      <c r="BW102" s="121"/>
      <c r="BX102" s="121"/>
      <c r="BY102" s="122"/>
    </row>
    <row r="103" spans="1:77">
      <c r="A103" s="93" t="s">
        <v>11</v>
      </c>
      <c r="B103" s="93"/>
      <c r="C103" s="93"/>
      <c r="D103" s="93"/>
      <c r="E103" s="93"/>
      <c r="F103" s="93"/>
      <c r="G103" s="94"/>
      <c r="H103" s="94"/>
      <c r="I103" s="94"/>
      <c r="J103" s="95"/>
      <c r="K103" s="95"/>
      <c r="L103" s="95"/>
      <c r="M103" s="95"/>
      <c r="N103" s="95"/>
      <c r="O103" s="95"/>
      <c r="P103" s="95"/>
      <c r="Q103" s="95"/>
      <c r="R103" s="95"/>
      <c r="S103" s="95"/>
      <c r="T103" s="95"/>
      <c r="U103" s="95"/>
      <c r="V103" s="95"/>
      <c r="W103" s="95"/>
      <c r="X103" s="95"/>
      <c r="Y103" s="95"/>
      <c r="Z103" s="95"/>
      <c r="AA103" s="95"/>
      <c r="AB103" s="102" t="s">
        <v>18</v>
      </c>
      <c r="AC103" s="103"/>
      <c r="AD103" s="103"/>
      <c r="AE103" s="103"/>
      <c r="AF103" s="103"/>
      <c r="AG103" s="104"/>
      <c r="AH103" s="95"/>
      <c r="AI103" s="95"/>
      <c r="AJ103" s="95"/>
      <c r="AK103" s="95"/>
      <c r="AL103" s="95"/>
      <c r="AM103" s="95"/>
      <c r="AN103" s="95"/>
      <c r="AO103" s="95"/>
      <c r="AP103" s="95"/>
      <c r="AQ103" s="95"/>
      <c r="AR103" s="95"/>
      <c r="AS103" s="95"/>
      <c r="AT103" s="95"/>
      <c r="AU103" s="95"/>
      <c r="AV103" s="95"/>
      <c r="AW103" s="95"/>
      <c r="AX103" s="95"/>
      <c r="AY103" s="95"/>
      <c r="AZ103" s="95"/>
      <c r="BA103" s="95"/>
      <c r="BB103" s="95"/>
      <c r="BC103" s="95"/>
      <c r="BD103" s="95"/>
      <c r="BE103" s="95"/>
      <c r="BF103" s="120"/>
      <c r="BG103" s="121"/>
      <c r="BH103" s="121"/>
      <c r="BI103" s="121"/>
      <c r="BJ103" s="121"/>
      <c r="BK103" s="122"/>
      <c r="BM103" s="120"/>
      <c r="BN103" s="121"/>
      <c r="BO103" s="121"/>
      <c r="BP103" s="121"/>
      <c r="BQ103" s="121"/>
      <c r="BR103" s="121"/>
      <c r="BS103" s="121"/>
      <c r="BT103" s="121"/>
      <c r="BU103" s="121"/>
      <c r="BV103" s="121"/>
      <c r="BW103" s="121"/>
      <c r="BX103" s="121"/>
      <c r="BY103" s="122"/>
    </row>
    <row r="104" spans="1:77">
      <c r="A104" s="93"/>
      <c r="B104" s="93"/>
      <c r="C104" s="93"/>
      <c r="D104" s="93"/>
      <c r="E104" s="93"/>
      <c r="F104" s="93"/>
      <c r="G104" s="94"/>
      <c r="H104" s="94"/>
      <c r="I104" s="94"/>
      <c r="J104" s="95"/>
      <c r="K104" s="95"/>
      <c r="L104" s="95"/>
      <c r="M104" s="95"/>
      <c r="N104" s="95"/>
      <c r="O104" s="95"/>
      <c r="P104" s="95"/>
      <c r="Q104" s="95"/>
      <c r="R104" s="95"/>
      <c r="S104" s="95"/>
      <c r="T104" s="95"/>
      <c r="U104" s="95"/>
      <c r="V104" s="95"/>
      <c r="W104" s="95"/>
      <c r="X104" s="95"/>
      <c r="Y104" s="95"/>
      <c r="Z104" s="95"/>
      <c r="AA104" s="95"/>
      <c r="AB104" s="105"/>
      <c r="AC104" s="106"/>
      <c r="AD104" s="106"/>
      <c r="AE104" s="106"/>
      <c r="AF104" s="106"/>
      <c r="AG104" s="107"/>
      <c r="AH104" s="95"/>
      <c r="AI104" s="95"/>
      <c r="AJ104" s="95"/>
      <c r="AK104" s="95"/>
      <c r="AL104" s="95"/>
      <c r="AM104" s="95"/>
      <c r="AN104" s="95"/>
      <c r="AO104" s="95"/>
      <c r="AP104" s="95"/>
      <c r="AQ104" s="95"/>
      <c r="AR104" s="95"/>
      <c r="AS104" s="95"/>
      <c r="AT104" s="95"/>
      <c r="AU104" s="95"/>
      <c r="AV104" s="95"/>
      <c r="AW104" s="95"/>
      <c r="AX104" s="95"/>
      <c r="AY104" s="95"/>
      <c r="AZ104" s="95"/>
      <c r="BA104" s="95"/>
      <c r="BB104" s="95"/>
      <c r="BC104" s="95"/>
      <c r="BD104" s="95"/>
      <c r="BE104" s="95"/>
      <c r="BF104" s="123"/>
      <c r="BG104" s="124"/>
      <c r="BH104" s="124"/>
      <c r="BI104" s="124"/>
      <c r="BJ104" s="124"/>
      <c r="BK104" s="125"/>
      <c r="BM104" s="123"/>
      <c r="BN104" s="124"/>
      <c r="BO104" s="124"/>
      <c r="BP104" s="124"/>
      <c r="BQ104" s="124"/>
      <c r="BR104" s="124"/>
      <c r="BS104" s="124"/>
      <c r="BT104" s="124"/>
      <c r="BU104" s="124"/>
      <c r="BV104" s="124"/>
      <c r="BW104" s="124"/>
      <c r="BX104" s="124"/>
      <c r="BY104" s="125"/>
    </row>
  </sheetData>
  <mergeCells count="605">
    <mergeCell ref="BH85:BM86"/>
    <mergeCell ref="BE83:BG84"/>
    <mergeCell ref="A6:AB7"/>
    <mergeCell ref="AW23:AZ24"/>
    <mergeCell ref="BA23:BB24"/>
    <mergeCell ref="A103:F104"/>
    <mergeCell ref="G103:I104"/>
    <mergeCell ref="J103:O104"/>
    <mergeCell ref="P103:U104"/>
    <mergeCell ref="V103:AA104"/>
    <mergeCell ref="AH99:AM100"/>
    <mergeCell ref="AN99:AS100"/>
    <mergeCell ref="AT99:AY100"/>
    <mergeCell ref="AZ99:BE100"/>
    <mergeCell ref="A101:F102"/>
    <mergeCell ref="G101:I102"/>
    <mergeCell ref="J101:O102"/>
    <mergeCell ref="P101:U102"/>
    <mergeCell ref="V101:AA102"/>
    <mergeCell ref="A99:F100"/>
    <mergeCell ref="G99:I100"/>
    <mergeCell ref="J99:O100"/>
    <mergeCell ref="P99:U100"/>
    <mergeCell ref="V99:AA100"/>
    <mergeCell ref="AB99:AG100"/>
    <mergeCell ref="AB103:AG104"/>
    <mergeCell ref="AH103:AM104"/>
    <mergeCell ref="AN103:AS104"/>
    <mergeCell ref="AT103:AY104"/>
    <mergeCell ref="BM95:BY104"/>
    <mergeCell ref="J96:O98"/>
    <mergeCell ref="P96:U98"/>
    <mergeCell ref="V96:AA98"/>
    <mergeCell ref="AB96:AG96"/>
    <mergeCell ref="AH96:AM98"/>
    <mergeCell ref="AN96:AS98"/>
    <mergeCell ref="AT96:AY98"/>
    <mergeCell ref="AZ96:BE98"/>
    <mergeCell ref="AZ103:BE104"/>
    <mergeCell ref="AB101:AG102"/>
    <mergeCell ref="AH101:AM102"/>
    <mergeCell ref="AN101:AS102"/>
    <mergeCell ref="AT101:AY102"/>
    <mergeCell ref="AZ101:BE102"/>
    <mergeCell ref="BF99:BK104"/>
    <mergeCell ref="BF95:BK98"/>
    <mergeCell ref="A95:F96"/>
    <mergeCell ref="G95:I98"/>
    <mergeCell ref="J95:O95"/>
    <mergeCell ref="P95:AS95"/>
    <mergeCell ref="AT95:AY95"/>
    <mergeCell ref="AZ95:BE95"/>
    <mergeCell ref="A97:F98"/>
    <mergeCell ref="AB97:AG97"/>
    <mergeCell ref="AB98:AG98"/>
    <mergeCell ref="BN91:BS92"/>
    <mergeCell ref="BT91:BY92"/>
    <mergeCell ref="A93:AS94"/>
    <mergeCell ref="BM93:BY94"/>
    <mergeCell ref="AA91:AC92"/>
    <mergeCell ref="AD91:AF92"/>
    <mergeCell ref="AG91:AI92"/>
    <mergeCell ref="AJ91:AL92"/>
    <mergeCell ref="AM91:AR92"/>
    <mergeCell ref="AS91:AX92"/>
    <mergeCell ref="AY91:BD92"/>
    <mergeCell ref="BE91:BG92"/>
    <mergeCell ref="BH91:BM92"/>
    <mergeCell ref="L90:N90"/>
    <mergeCell ref="AJ90:AL90"/>
    <mergeCell ref="A91:H92"/>
    <mergeCell ref="I91:K92"/>
    <mergeCell ref="L91:N92"/>
    <mergeCell ref="O91:T92"/>
    <mergeCell ref="U91:Z92"/>
    <mergeCell ref="AD89:AF90"/>
    <mergeCell ref="AG89:AI90"/>
    <mergeCell ref="A89:H90"/>
    <mergeCell ref="I89:K90"/>
    <mergeCell ref="L89:N89"/>
    <mergeCell ref="O89:T90"/>
    <mergeCell ref="U89:Z90"/>
    <mergeCell ref="AA89:AC90"/>
    <mergeCell ref="AJ88:AL88"/>
    <mergeCell ref="AA87:AC88"/>
    <mergeCell ref="AD87:AF88"/>
    <mergeCell ref="AG87:AI88"/>
    <mergeCell ref="AM87:AR88"/>
    <mergeCell ref="AS87:AX88"/>
    <mergeCell ref="AY87:BD88"/>
    <mergeCell ref="BN89:BS90"/>
    <mergeCell ref="BT89:BY90"/>
    <mergeCell ref="AM89:AR90"/>
    <mergeCell ref="AS89:AX90"/>
    <mergeCell ref="AY89:BD90"/>
    <mergeCell ref="BE89:BG90"/>
    <mergeCell ref="BH89:BM90"/>
    <mergeCell ref="BE87:BG88"/>
    <mergeCell ref="BH87:BM88"/>
    <mergeCell ref="BN85:BS86"/>
    <mergeCell ref="BT85:BY86"/>
    <mergeCell ref="L86:N86"/>
    <mergeCell ref="AJ86:AL86"/>
    <mergeCell ref="A87:H88"/>
    <mergeCell ref="I87:K88"/>
    <mergeCell ref="L87:N87"/>
    <mergeCell ref="O87:T88"/>
    <mergeCell ref="U87:Z88"/>
    <mergeCell ref="AD85:AF86"/>
    <mergeCell ref="AG85:AI86"/>
    <mergeCell ref="AM85:AR86"/>
    <mergeCell ref="AS85:AX86"/>
    <mergeCell ref="AY85:BD86"/>
    <mergeCell ref="BE85:BG86"/>
    <mergeCell ref="A85:H86"/>
    <mergeCell ref="I85:K86"/>
    <mergeCell ref="L85:N85"/>
    <mergeCell ref="O85:T86"/>
    <mergeCell ref="U85:Z86"/>
    <mergeCell ref="AA85:AC86"/>
    <mergeCell ref="BN87:BS88"/>
    <mergeCell ref="BT87:BY88"/>
    <mergeCell ref="L88:N88"/>
    <mergeCell ref="BT83:BY84"/>
    <mergeCell ref="L84:N84"/>
    <mergeCell ref="AJ84:AL84"/>
    <mergeCell ref="AA83:AC84"/>
    <mergeCell ref="AD83:AF84"/>
    <mergeCell ref="AG83:AI84"/>
    <mergeCell ref="AM83:AR84"/>
    <mergeCell ref="AS83:AX84"/>
    <mergeCell ref="AY83:BD84"/>
    <mergeCell ref="BH81:BM82"/>
    <mergeCell ref="BN81:BS82"/>
    <mergeCell ref="BT81:BY82"/>
    <mergeCell ref="L82:N82"/>
    <mergeCell ref="AJ82:AL82"/>
    <mergeCell ref="A83:H84"/>
    <mergeCell ref="I83:K84"/>
    <mergeCell ref="L83:N83"/>
    <mergeCell ref="O83:T84"/>
    <mergeCell ref="U83:Z84"/>
    <mergeCell ref="AD81:AF82"/>
    <mergeCell ref="AG81:AI82"/>
    <mergeCell ref="AM81:AR82"/>
    <mergeCell ref="AS81:AX82"/>
    <mergeCell ref="AY81:BD82"/>
    <mergeCell ref="BE81:BG82"/>
    <mergeCell ref="A81:H82"/>
    <mergeCell ref="I81:K82"/>
    <mergeCell ref="L81:N81"/>
    <mergeCell ref="O81:T82"/>
    <mergeCell ref="U81:Z82"/>
    <mergeCell ref="AA81:AC82"/>
    <mergeCell ref="BH83:BM84"/>
    <mergeCell ref="BN83:BS84"/>
    <mergeCell ref="A79:H80"/>
    <mergeCell ref="I79:K80"/>
    <mergeCell ref="L79:N79"/>
    <mergeCell ref="O79:T80"/>
    <mergeCell ref="U79:Z80"/>
    <mergeCell ref="BE79:BG80"/>
    <mergeCell ref="BH79:BM80"/>
    <mergeCell ref="BN79:BS80"/>
    <mergeCell ref="BT79:BY80"/>
    <mergeCell ref="L80:N80"/>
    <mergeCell ref="AJ80:AL80"/>
    <mergeCell ref="AA79:AC80"/>
    <mergeCell ref="AD79:AF80"/>
    <mergeCell ref="AG79:AI80"/>
    <mergeCell ref="AM79:AR80"/>
    <mergeCell ref="AS79:AX80"/>
    <mergeCell ref="AY79:BD80"/>
    <mergeCell ref="BN75:BS75"/>
    <mergeCell ref="BT75:BY78"/>
    <mergeCell ref="O76:T78"/>
    <mergeCell ref="U76:Z78"/>
    <mergeCell ref="AG76:AI78"/>
    <mergeCell ref="AJ76:AL78"/>
    <mergeCell ref="AM76:AR78"/>
    <mergeCell ref="AS76:AX78"/>
    <mergeCell ref="AD75:AF76"/>
    <mergeCell ref="AG75:AI75"/>
    <mergeCell ref="AJ75:AL75"/>
    <mergeCell ref="AM75:AR75"/>
    <mergeCell ref="AS75:AX75"/>
    <mergeCell ref="AY75:BD75"/>
    <mergeCell ref="AY76:BD78"/>
    <mergeCell ref="BE76:BG78"/>
    <mergeCell ref="BH76:BM78"/>
    <mergeCell ref="BN76:BS78"/>
    <mergeCell ref="AA77:AC78"/>
    <mergeCell ref="AD77:AF78"/>
    <mergeCell ref="BJ71:BS72"/>
    <mergeCell ref="BT71:BY72"/>
    <mergeCell ref="B72:F72"/>
    <mergeCell ref="A73:Z74"/>
    <mergeCell ref="A75:H78"/>
    <mergeCell ref="I75:K78"/>
    <mergeCell ref="L75:N78"/>
    <mergeCell ref="O75:T75"/>
    <mergeCell ref="U75:Z75"/>
    <mergeCell ref="AA75:AC76"/>
    <mergeCell ref="AD71:AF72"/>
    <mergeCell ref="AG71:AL72"/>
    <mergeCell ref="AM71:AS72"/>
    <mergeCell ref="AT71:AW72"/>
    <mergeCell ref="AX71:BB72"/>
    <mergeCell ref="BC71:BG72"/>
    <mergeCell ref="B71:F71"/>
    <mergeCell ref="G71:J72"/>
    <mergeCell ref="K71:O72"/>
    <mergeCell ref="P71:T72"/>
    <mergeCell ref="U71:W72"/>
    <mergeCell ref="X71:AC72"/>
    <mergeCell ref="BE75:BG75"/>
    <mergeCell ref="BH75:BM75"/>
    <mergeCell ref="AO69:AS69"/>
    <mergeCell ref="AT69:AW70"/>
    <mergeCell ref="AX69:BB70"/>
    <mergeCell ref="BC69:BG70"/>
    <mergeCell ref="BJ69:BS70"/>
    <mergeCell ref="BT69:BY70"/>
    <mergeCell ref="AO70:AS70"/>
    <mergeCell ref="BJ68:BS68"/>
    <mergeCell ref="BT68:BY68"/>
    <mergeCell ref="AO68:AS68"/>
    <mergeCell ref="AT68:AW68"/>
    <mergeCell ref="AX68:BB68"/>
    <mergeCell ref="BC68:BG68"/>
    <mergeCell ref="BC67:BG67"/>
    <mergeCell ref="BJ67:BS67"/>
    <mergeCell ref="BT67:BY67"/>
    <mergeCell ref="B68:F68"/>
    <mergeCell ref="G68:J68"/>
    <mergeCell ref="K68:O68"/>
    <mergeCell ref="P68:T68"/>
    <mergeCell ref="U68:W68"/>
    <mergeCell ref="X68:AC68"/>
    <mergeCell ref="AM66:AN70"/>
    <mergeCell ref="AO66:AS66"/>
    <mergeCell ref="AT66:AW66"/>
    <mergeCell ref="AX66:BB66"/>
    <mergeCell ref="AD67:AF67"/>
    <mergeCell ref="AG67:AL67"/>
    <mergeCell ref="AO67:AS67"/>
    <mergeCell ref="AT67:AW67"/>
    <mergeCell ref="AX67:BB67"/>
    <mergeCell ref="U69:W70"/>
    <mergeCell ref="X69:AC70"/>
    <mergeCell ref="AD69:AF70"/>
    <mergeCell ref="AG69:AL70"/>
    <mergeCell ref="AD68:AF68"/>
    <mergeCell ref="AG68:AL68"/>
    <mergeCell ref="AT63:AW64"/>
    <mergeCell ref="AX63:BB64"/>
    <mergeCell ref="BC63:BG64"/>
    <mergeCell ref="BH63:BJ64"/>
    <mergeCell ref="BH65:BJ65"/>
    <mergeCell ref="BK65:BP65"/>
    <mergeCell ref="BQ65:BS65"/>
    <mergeCell ref="BT65:BY65"/>
    <mergeCell ref="B66:F66"/>
    <mergeCell ref="G66:J66"/>
    <mergeCell ref="K66:O66"/>
    <mergeCell ref="P66:T66"/>
    <mergeCell ref="U66:W66"/>
    <mergeCell ref="X66:AC66"/>
    <mergeCell ref="AD65:AF65"/>
    <mergeCell ref="AG65:AL65"/>
    <mergeCell ref="AM65:AS65"/>
    <mergeCell ref="AT65:AW65"/>
    <mergeCell ref="AX65:BB65"/>
    <mergeCell ref="BC65:BG65"/>
    <mergeCell ref="BC66:BG66"/>
    <mergeCell ref="BH66:BI72"/>
    <mergeCell ref="BJ66:BS66"/>
    <mergeCell ref="BT66:BY66"/>
    <mergeCell ref="AO64:AS64"/>
    <mergeCell ref="B65:F65"/>
    <mergeCell ref="G65:J65"/>
    <mergeCell ref="K65:O65"/>
    <mergeCell ref="P65:T65"/>
    <mergeCell ref="U65:W65"/>
    <mergeCell ref="X65:AC65"/>
    <mergeCell ref="AG63:AL64"/>
    <mergeCell ref="AO63:AS63"/>
    <mergeCell ref="AO61:AS61"/>
    <mergeCell ref="AT61:AW61"/>
    <mergeCell ref="AX61:BB61"/>
    <mergeCell ref="BC61:BG61"/>
    <mergeCell ref="BH61:BJ61"/>
    <mergeCell ref="BK62:BP62"/>
    <mergeCell ref="BQ62:BS62"/>
    <mergeCell ref="BT62:BY62"/>
    <mergeCell ref="B63:F64"/>
    <mergeCell ref="G63:J64"/>
    <mergeCell ref="K63:O64"/>
    <mergeCell ref="P63:T64"/>
    <mergeCell ref="U63:W64"/>
    <mergeCell ref="X63:AC64"/>
    <mergeCell ref="AD63:AF64"/>
    <mergeCell ref="AG62:AL62"/>
    <mergeCell ref="AO62:AS62"/>
    <mergeCell ref="AT62:AW62"/>
    <mergeCell ref="AX62:BB62"/>
    <mergeCell ref="BC62:BG62"/>
    <mergeCell ref="BH62:BJ62"/>
    <mergeCell ref="BK63:BP64"/>
    <mergeCell ref="BQ63:BS64"/>
    <mergeCell ref="BT63:BY64"/>
    <mergeCell ref="BK60:BP60"/>
    <mergeCell ref="BQ60:BS60"/>
    <mergeCell ref="BT60:BY60"/>
    <mergeCell ref="B61:F61"/>
    <mergeCell ref="G61:J61"/>
    <mergeCell ref="K61:O61"/>
    <mergeCell ref="P61:T61"/>
    <mergeCell ref="U61:W61"/>
    <mergeCell ref="X61:AC61"/>
    <mergeCell ref="AD61:AF61"/>
    <mergeCell ref="AM60:AN64"/>
    <mergeCell ref="AO60:AS60"/>
    <mergeCell ref="AT60:AW60"/>
    <mergeCell ref="AX60:BB60"/>
    <mergeCell ref="BC60:BG60"/>
    <mergeCell ref="BH60:BJ60"/>
    <mergeCell ref="BK61:BP61"/>
    <mergeCell ref="BQ61:BS61"/>
    <mergeCell ref="BT61:BY61"/>
    <mergeCell ref="B62:F62"/>
    <mergeCell ref="G62:J62"/>
    <mergeCell ref="K62:O62"/>
    <mergeCell ref="P62:T62"/>
    <mergeCell ref="U62:W62"/>
    <mergeCell ref="A60:A72"/>
    <mergeCell ref="B60:F60"/>
    <mergeCell ref="G60:J60"/>
    <mergeCell ref="K60:O60"/>
    <mergeCell ref="P60:T60"/>
    <mergeCell ref="U60:W60"/>
    <mergeCell ref="X60:AC60"/>
    <mergeCell ref="AD60:AF60"/>
    <mergeCell ref="AG60:AL60"/>
    <mergeCell ref="X62:AC62"/>
    <mergeCell ref="AD62:AF62"/>
    <mergeCell ref="AG61:AL61"/>
    <mergeCell ref="B67:F67"/>
    <mergeCell ref="G67:J67"/>
    <mergeCell ref="K67:O67"/>
    <mergeCell ref="P67:T67"/>
    <mergeCell ref="U67:W67"/>
    <mergeCell ref="X67:AC67"/>
    <mergeCell ref="AD66:AF66"/>
    <mergeCell ref="AG66:AL66"/>
    <mergeCell ref="B69:F70"/>
    <mergeCell ref="G69:J70"/>
    <mergeCell ref="K69:O70"/>
    <mergeCell ref="P69:T70"/>
    <mergeCell ref="AM57:AS59"/>
    <mergeCell ref="AT57:AW59"/>
    <mergeCell ref="AX57:BB59"/>
    <mergeCell ref="BC57:BG57"/>
    <mergeCell ref="BH57:BY57"/>
    <mergeCell ref="P58:T58"/>
    <mergeCell ref="U58:AC58"/>
    <mergeCell ref="AD58:AL58"/>
    <mergeCell ref="BC58:BG58"/>
    <mergeCell ref="BH58:BP58"/>
    <mergeCell ref="BT59:BY59"/>
    <mergeCell ref="A55:T56"/>
    <mergeCell ref="A57:F59"/>
    <mergeCell ref="G57:J59"/>
    <mergeCell ref="K57:O59"/>
    <mergeCell ref="P57:T57"/>
    <mergeCell ref="U57:AL57"/>
    <mergeCell ref="BQ51:BW52"/>
    <mergeCell ref="E53:K54"/>
    <mergeCell ref="L53:M54"/>
    <mergeCell ref="N53:U54"/>
    <mergeCell ref="V53:AJ54"/>
    <mergeCell ref="AK53:AR54"/>
    <mergeCell ref="BJ53:BP54"/>
    <mergeCell ref="BQ53:BW54"/>
    <mergeCell ref="BQ58:BY58"/>
    <mergeCell ref="P59:T59"/>
    <mergeCell ref="U59:W59"/>
    <mergeCell ref="X59:AC59"/>
    <mergeCell ref="AD59:AF59"/>
    <mergeCell ref="AG59:AL59"/>
    <mergeCell ref="BC59:BG59"/>
    <mergeCell ref="BH59:BJ59"/>
    <mergeCell ref="BK59:BP59"/>
    <mergeCell ref="BQ59:BS59"/>
    <mergeCell ref="BQ49:BW50"/>
    <mergeCell ref="E51:K52"/>
    <mergeCell ref="L51:M52"/>
    <mergeCell ref="N51:U52"/>
    <mergeCell ref="V51:AH52"/>
    <mergeCell ref="AI51:AJ52"/>
    <mergeCell ref="AK51:AR52"/>
    <mergeCell ref="AT51:BB52"/>
    <mergeCell ref="BJ51:BP52"/>
    <mergeCell ref="E49:K50"/>
    <mergeCell ref="L49:M50"/>
    <mergeCell ref="N49:U50"/>
    <mergeCell ref="V49:AH50"/>
    <mergeCell ref="AI49:AJ50"/>
    <mergeCell ref="AK49:AR50"/>
    <mergeCell ref="BJ49:BP50"/>
    <mergeCell ref="BQ45:BW46"/>
    <mergeCell ref="E47:K48"/>
    <mergeCell ref="L47:M48"/>
    <mergeCell ref="N47:U48"/>
    <mergeCell ref="V47:AH48"/>
    <mergeCell ref="AI47:AJ48"/>
    <mergeCell ref="AK47:AR48"/>
    <mergeCell ref="BQ47:BW48"/>
    <mergeCell ref="AT43:BB44"/>
    <mergeCell ref="BC43:BI44"/>
    <mergeCell ref="BJ43:BP44"/>
    <mergeCell ref="BQ43:BW44"/>
    <mergeCell ref="E45:K46"/>
    <mergeCell ref="L45:M46"/>
    <mergeCell ref="N45:U46"/>
    <mergeCell ref="V45:AH46"/>
    <mergeCell ref="AI45:AJ46"/>
    <mergeCell ref="AK45:AR46"/>
    <mergeCell ref="E43:K44"/>
    <mergeCell ref="L43:M44"/>
    <mergeCell ref="N43:U44"/>
    <mergeCell ref="AI43:AJ44"/>
    <mergeCell ref="AK43:AR44"/>
    <mergeCell ref="BJ47:BP48"/>
    <mergeCell ref="BQ37:BW38"/>
    <mergeCell ref="C39:D54"/>
    <mergeCell ref="E39:K40"/>
    <mergeCell ref="L39:M40"/>
    <mergeCell ref="N39:U40"/>
    <mergeCell ref="AF39:AH40"/>
    <mergeCell ref="AI39:AJ40"/>
    <mergeCell ref="BQ33:BW34"/>
    <mergeCell ref="C35:K36"/>
    <mergeCell ref="L35:M36"/>
    <mergeCell ref="N35:U36"/>
    <mergeCell ref="Z35:AH36"/>
    <mergeCell ref="AI35:AJ36"/>
    <mergeCell ref="AK35:AR36"/>
    <mergeCell ref="BQ35:BW36"/>
    <mergeCell ref="BC45:BI46"/>
    <mergeCell ref="BC47:BI48"/>
    <mergeCell ref="BC49:BI50"/>
    <mergeCell ref="BC51:BI52"/>
    <mergeCell ref="BC53:BI54"/>
    <mergeCell ref="AT45:BB46"/>
    <mergeCell ref="AT47:BB48"/>
    <mergeCell ref="AT53:BB54"/>
    <mergeCell ref="BJ45:BP46"/>
    <mergeCell ref="AT31:BB32"/>
    <mergeCell ref="BC31:BI32"/>
    <mergeCell ref="BJ31:BP32"/>
    <mergeCell ref="BQ31:BW32"/>
    <mergeCell ref="C33:K34"/>
    <mergeCell ref="L33:M34"/>
    <mergeCell ref="N33:U34"/>
    <mergeCell ref="Z33:AH34"/>
    <mergeCell ref="AI33:AJ34"/>
    <mergeCell ref="AK33:AR34"/>
    <mergeCell ref="BC33:BI34"/>
    <mergeCell ref="AI31:AJ32"/>
    <mergeCell ref="AK31:AR32"/>
    <mergeCell ref="A29:B54"/>
    <mergeCell ref="C29:K30"/>
    <mergeCell ref="L29:M30"/>
    <mergeCell ref="N29:U30"/>
    <mergeCell ref="Z29:AH30"/>
    <mergeCell ref="AI29:AJ30"/>
    <mergeCell ref="C37:K38"/>
    <mergeCell ref="L37:M38"/>
    <mergeCell ref="N37:U38"/>
    <mergeCell ref="Z37:AE40"/>
    <mergeCell ref="AK39:AR40"/>
    <mergeCell ref="E41:K42"/>
    <mergeCell ref="L41:M42"/>
    <mergeCell ref="N41:U42"/>
    <mergeCell ref="Z41:AH42"/>
    <mergeCell ref="AI41:AJ42"/>
    <mergeCell ref="AK41:AR42"/>
    <mergeCell ref="AF37:AH38"/>
    <mergeCell ref="AI37:AJ38"/>
    <mergeCell ref="AK37:AR38"/>
    <mergeCell ref="BQ21:BW22"/>
    <mergeCell ref="C23:H26"/>
    <mergeCell ref="I23:K24"/>
    <mergeCell ref="L23:M24"/>
    <mergeCell ref="N23:U24"/>
    <mergeCell ref="Z23:AH24"/>
    <mergeCell ref="AI23:AJ24"/>
    <mergeCell ref="AK23:AR24"/>
    <mergeCell ref="BQ23:BW24"/>
    <mergeCell ref="BQ25:BW26"/>
    <mergeCell ref="BC23:BE24"/>
    <mergeCell ref="I25:K26"/>
    <mergeCell ref="L25:M26"/>
    <mergeCell ref="N25:U26"/>
    <mergeCell ref="Z25:AH26"/>
    <mergeCell ref="AI25:AJ26"/>
    <mergeCell ref="AK25:AR26"/>
    <mergeCell ref="AT25:BB26"/>
    <mergeCell ref="BC25:BE26"/>
    <mergeCell ref="C21:K22"/>
    <mergeCell ref="L21:M22"/>
    <mergeCell ref="N21:U22"/>
    <mergeCell ref="BF21:BH22"/>
    <mergeCell ref="BF23:BH24"/>
    <mergeCell ref="BQ15:BW16"/>
    <mergeCell ref="BQ17:BW18"/>
    <mergeCell ref="C19:K20"/>
    <mergeCell ref="L19:M20"/>
    <mergeCell ref="N19:U20"/>
    <mergeCell ref="Z19:AH20"/>
    <mergeCell ref="AI19:AJ20"/>
    <mergeCell ref="AK19:AR20"/>
    <mergeCell ref="AT19:BB20"/>
    <mergeCell ref="BC19:BE20"/>
    <mergeCell ref="BQ19:BW20"/>
    <mergeCell ref="Z15:AH16"/>
    <mergeCell ref="AI15:AJ16"/>
    <mergeCell ref="AK15:AR16"/>
    <mergeCell ref="AT15:BB16"/>
    <mergeCell ref="BC15:BE16"/>
    <mergeCell ref="BF15:BH16"/>
    <mergeCell ref="BI15:BP16"/>
    <mergeCell ref="BF17:BH18"/>
    <mergeCell ref="BF19:BH20"/>
    <mergeCell ref="BF25:BH26"/>
    <mergeCell ref="BI17:BP18"/>
    <mergeCell ref="BI19:BP20"/>
    <mergeCell ref="BI21:BP22"/>
    <mergeCell ref="BI23:BP24"/>
    <mergeCell ref="BJ25:BP26"/>
    <mergeCell ref="BC21:BE22"/>
    <mergeCell ref="C17:H18"/>
    <mergeCell ref="I17:K18"/>
    <mergeCell ref="L17:M18"/>
    <mergeCell ref="N17:U18"/>
    <mergeCell ref="Z17:AH18"/>
    <mergeCell ref="AI17:AJ18"/>
    <mergeCell ref="AK17:AR18"/>
    <mergeCell ref="AT17:BB18"/>
    <mergeCell ref="BC17:BE18"/>
    <mergeCell ref="A15:B28"/>
    <mergeCell ref="C15:K16"/>
    <mergeCell ref="L15:M16"/>
    <mergeCell ref="N15:U16"/>
    <mergeCell ref="V15:W44"/>
    <mergeCell ref="X15:Y44"/>
    <mergeCell ref="Z43:AH44"/>
    <mergeCell ref="AT23:AV24"/>
    <mergeCell ref="Z21:AH22"/>
    <mergeCell ref="AI21:AJ22"/>
    <mergeCell ref="AK21:AR22"/>
    <mergeCell ref="AT21:BB22"/>
    <mergeCell ref="C27:K28"/>
    <mergeCell ref="L27:M28"/>
    <mergeCell ref="N27:U28"/>
    <mergeCell ref="Z27:AH28"/>
    <mergeCell ref="AI27:AJ28"/>
    <mergeCell ref="AK27:AR28"/>
    <mergeCell ref="AK29:AR30"/>
    <mergeCell ref="C31:K32"/>
    <mergeCell ref="L31:M32"/>
    <mergeCell ref="N31:U32"/>
    <mergeCell ref="Z31:AH32"/>
    <mergeCell ref="AT33:BB34"/>
    <mergeCell ref="B10:G11"/>
    <mergeCell ref="I10:N11"/>
    <mergeCell ref="A13:M14"/>
    <mergeCell ref="N13:U14"/>
    <mergeCell ref="V13:AJ14"/>
    <mergeCell ref="AK13:AR14"/>
    <mergeCell ref="A1:BY2"/>
    <mergeCell ref="D4:M5"/>
    <mergeCell ref="AD4:AK5"/>
    <mergeCell ref="AD6:AK7"/>
    <mergeCell ref="BB6:BI7"/>
    <mergeCell ref="BJ6:BT7"/>
    <mergeCell ref="AL4:AP5"/>
    <mergeCell ref="AQ4:BT5"/>
    <mergeCell ref="AT11:BB12"/>
    <mergeCell ref="BQ13:BW14"/>
    <mergeCell ref="AT13:BB14"/>
    <mergeCell ref="BC13:BE14"/>
    <mergeCell ref="AL6:BA7"/>
    <mergeCell ref="BF13:BH14"/>
    <mergeCell ref="BI13:BP14"/>
    <mergeCell ref="AT35:BB36"/>
    <mergeCell ref="AT37:BB38"/>
    <mergeCell ref="BN33:BP33"/>
    <mergeCell ref="BJ33:BM34"/>
    <mergeCell ref="BJ35:BP36"/>
    <mergeCell ref="BJ37:BP38"/>
    <mergeCell ref="AT49:BB50"/>
    <mergeCell ref="BC35:BI36"/>
    <mergeCell ref="BC37:BI38"/>
  </mergeCells>
  <phoneticPr fontId="1"/>
  <pageMargins left="0.39370078740157483" right="0.39370078740157483" top="0" bottom="0" header="0.51181102362204722" footer="0.51181102362204722"/>
  <pageSetup paperSize="9" orientation="landscape" r:id="rId1"/>
  <headerFooter alignWithMargins="0"/>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9732F34-827F-4164-AEB2-0AB237180D2D}">
          <x14:formula1>
            <xm:f>選択!$A$1:$A$15</xm:f>
          </x14:formula1>
          <xm:sqref>BJ45:BP54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14280-B341-41CA-8ABA-7DE3CCD7052B}">
  <dimension ref="A1:A15"/>
  <sheetViews>
    <sheetView workbookViewId="0">
      <selection activeCell="E9" sqref="E9"/>
    </sheetView>
  </sheetViews>
  <sheetFormatPr defaultRowHeight="13.5"/>
  <sheetData>
    <row r="1" spans="1:1">
      <c r="A1" t="s">
        <v>227</v>
      </c>
    </row>
    <row r="2" spans="1:1">
      <c r="A2" t="s">
        <v>228</v>
      </c>
    </row>
    <row r="3" spans="1:1">
      <c r="A3" t="s">
        <v>229</v>
      </c>
    </row>
    <row r="4" spans="1:1">
      <c r="A4" t="s">
        <v>230</v>
      </c>
    </row>
    <row r="5" spans="1:1">
      <c r="A5" t="s">
        <v>231</v>
      </c>
    </row>
    <row r="6" spans="1:1">
      <c r="A6" t="s">
        <v>232</v>
      </c>
    </row>
    <row r="7" spans="1:1">
      <c r="A7" t="s">
        <v>233</v>
      </c>
    </row>
    <row r="8" spans="1:1">
      <c r="A8" t="s">
        <v>234</v>
      </c>
    </row>
    <row r="9" spans="1:1">
      <c r="A9" t="s">
        <v>235</v>
      </c>
    </row>
    <row r="10" spans="1:1">
      <c r="A10" t="s">
        <v>236</v>
      </c>
    </row>
    <row r="11" spans="1:1">
      <c r="A11" t="s">
        <v>237</v>
      </c>
    </row>
    <row r="12" spans="1:1">
      <c r="A12" t="s">
        <v>238</v>
      </c>
    </row>
    <row r="13" spans="1:1">
      <c r="A13" t="s">
        <v>239</v>
      </c>
    </row>
    <row r="14" spans="1:1">
      <c r="A14" t="s">
        <v>239</v>
      </c>
    </row>
    <row r="15" spans="1:1">
      <c r="A15" t="s">
        <v>240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5461-1581-4CF7-8451-35BDCC728C1C}">
  <sheetPr>
    <tabColor indexed="13"/>
  </sheetPr>
  <dimension ref="B1:BG36"/>
  <sheetViews>
    <sheetView tabSelected="1" view="pageLayout" zoomScaleNormal="100" workbookViewId="0">
      <selection activeCell="C18" sqref="C18:H19"/>
    </sheetView>
  </sheetViews>
  <sheetFormatPr defaultColWidth="2.5" defaultRowHeight="15" customHeight="1"/>
  <cols>
    <col min="1" max="8" width="2.5" style="64"/>
    <col min="9" max="9" width="2.75" style="64" bestFit="1" customWidth="1"/>
    <col min="10" max="29" width="2.5" style="64"/>
    <col min="30" max="30" width="1" style="64" customWidth="1"/>
    <col min="31" max="31" width="0.625" style="64" customWidth="1"/>
    <col min="32" max="16384" width="2.5" style="64"/>
  </cols>
  <sheetData>
    <row r="1" spans="2:59" ht="15" customHeight="1" thickBot="1">
      <c r="J1" s="69"/>
      <c r="K1" s="69"/>
      <c r="L1" s="69"/>
      <c r="M1" s="69"/>
      <c r="N1" s="69"/>
      <c r="O1" s="69"/>
      <c r="P1" s="69"/>
      <c r="Q1" s="69"/>
      <c r="R1" s="69"/>
      <c r="S1" s="69"/>
      <c r="T1" s="69"/>
      <c r="U1" s="69"/>
      <c r="V1" s="69"/>
      <c r="W1" s="69"/>
      <c r="X1" s="69"/>
      <c r="Y1" s="69"/>
      <c r="Z1" s="69"/>
      <c r="AA1" s="69"/>
      <c r="AB1" s="69"/>
      <c r="AC1" s="69"/>
      <c r="AD1" s="69"/>
      <c r="AU1" s="609" t="s">
        <v>128</v>
      </c>
      <c r="AV1" s="609"/>
      <c r="AW1" s="609"/>
      <c r="AX1" s="610"/>
      <c r="AY1" s="610"/>
      <c r="AZ1" s="610"/>
      <c r="BA1" s="610"/>
      <c r="BB1" s="610"/>
      <c r="BC1" s="610"/>
      <c r="BD1" s="610"/>
      <c r="BE1" s="610"/>
      <c r="BF1" s="610"/>
      <c r="BG1" s="610"/>
    </row>
    <row r="2" spans="2:59" ht="10.5" customHeight="1">
      <c r="B2" s="611" t="s">
        <v>270</v>
      </c>
      <c r="C2" s="612"/>
      <c r="D2" s="612"/>
      <c r="E2" s="612"/>
      <c r="F2" s="612"/>
      <c r="G2" s="612"/>
      <c r="H2" s="612"/>
      <c r="I2" s="613"/>
      <c r="J2" s="618" t="s">
        <v>278</v>
      </c>
      <c r="K2" s="612"/>
      <c r="L2" s="612"/>
      <c r="M2" s="612"/>
      <c r="N2" s="612"/>
      <c r="O2" s="82"/>
      <c r="P2" s="82"/>
      <c r="Q2" s="82"/>
      <c r="R2" s="82"/>
      <c r="S2" s="82"/>
      <c r="T2" s="82"/>
      <c r="U2" s="82"/>
      <c r="V2" s="82"/>
      <c r="W2" s="82"/>
      <c r="X2" s="82"/>
      <c r="Y2" s="83"/>
      <c r="Z2" s="83"/>
      <c r="AA2" s="83"/>
      <c r="AB2" s="83"/>
      <c r="AC2" s="84"/>
      <c r="AD2" s="69"/>
      <c r="AF2" s="611" t="s">
        <v>270</v>
      </c>
      <c r="AG2" s="612"/>
      <c r="AH2" s="612"/>
      <c r="AI2" s="612"/>
      <c r="AJ2" s="612"/>
      <c r="AK2" s="612"/>
      <c r="AL2" s="612"/>
      <c r="AM2" s="612"/>
      <c r="AN2" s="619" t="s">
        <v>278</v>
      </c>
      <c r="AO2" s="612"/>
      <c r="AP2" s="612"/>
      <c r="AQ2" s="612"/>
      <c r="AR2" s="612"/>
      <c r="AS2" s="82"/>
      <c r="AT2" s="82"/>
      <c r="AU2" s="82"/>
      <c r="AV2" s="82"/>
      <c r="AW2" s="82"/>
      <c r="AX2" s="82"/>
      <c r="AY2" s="82"/>
      <c r="AZ2" s="82"/>
      <c r="BA2" s="82"/>
      <c r="BB2" s="82"/>
      <c r="BC2" s="83"/>
      <c r="BD2" s="83"/>
      <c r="BE2" s="83"/>
      <c r="BF2" s="83"/>
      <c r="BG2" s="84"/>
    </row>
    <row r="3" spans="2:59" ht="10.5" customHeight="1">
      <c r="B3" s="614"/>
      <c r="C3" s="615"/>
      <c r="D3" s="615"/>
      <c r="E3" s="615"/>
      <c r="F3" s="615"/>
      <c r="G3" s="615"/>
      <c r="H3" s="615"/>
      <c r="I3" s="548"/>
      <c r="J3" s="547"/>
      <c r="K3" s="615"/>
      <c r="L3" s="615"/>
      <c r="M3" s="615"/>
      <c r="N3" s="615"/>
      <c r="O3" s="577" t="s">
        <v>279</v>
      </c>
      <c r="P3" s="588"/>
      <c r="Q3" s="588"/>
      <c r="R3" s="588"/>
      <c r="S3" s="588"/>
      <c r="T3" s="588"/>
      <c r="U3" s="588"/>
      <c r="V3" s="588"/>
      <c r="W3" s="588"/>
      <c r="X3" s="578"/>
      <c r="Y3" s="545" t="s">
        <v>283</v>
      </c>
      <c r="Z3" s="545"/>
      <c r="AA3" s="545"/>
      <c r="AB3" s="545"/>
      <c r="AC3" s="622"/>
      <c r="AD3" s="68"/>
      <c r="AF3" s="614"/>
      <c r="AG3" s="615"/>
      <c r="AH3" s="615"/>
      <c r="AI3" s="615"/>
      <c r="AJ3" s="615"/>
      <c r="AK3" s="615"/>
      <c r="AL3" s="615"/>
      <c r="AM3" s="615"/>
      <c r="AN3" s="620"/>
      <c r="AO3" s="615"/>
      <c r="AP3" s="615"/>
      <c r="AQ3" s="615"/>
      <c r="AR3" s="615"/>
      <c r="AS3" s="573" t="s">
        <v>327</v>
      </c>
      <c r="AT3" s="574"/>
      <c r="AU3" s="574"/>
      <c r="AV3" s="574"/>
      <c r="AW3" s="574"/>
      <c r="AX3" s="624" t="s">
        <v>280</v>
      </c>
      <c r="AY3" s="624"/>
      <c r="AZ3" s="624"/>
      <c r="BA3" s="624"/>
      <c r="BB3" s="624"/>
      <c r="BC3" s="545" t="s">
        <v>328</v>
      </c>
      <c r="BD3" s="545"/>
      <c r="BE3" s="545"/>
      <c r="BF3" s="545"/>
      <c r="BG3" s="622"/>
    </row>
    <row r="4" spans="2:59" ht="10.5" customHeight="1">
      <c r="B4" s="614"/>
      <c r="C4" s="615"/>
      <c r="D4" s="615"/>
      <c r="E4" s="615"/>
      <c r="F4" s="615"/>
      <c r="G4" s="615"/>
      <c r="H4" s="615"/>
      <c r="I4" s="548"/>
      <c r="J4" s="547"/>
      <c r="K4" s="615"/>
      <c r="L4" s="615"/>
      <c r="M4" s="615"/>
      <c r="N4" s="615"/>
      <c r="O4" s="595" t="s">
        <v>281</v>
      </c>
      <c r="P4" s="595"/>
      <c r="Q4" s="595"/>
      <c r="R4" s="595"/>
      <c r="S4" s="595"/>
      <c r="T4" s="545" t="s">
        <v>282</v>
      </c>
      <c r="U4" s="545"/>
      <c r="V4" s="545"/>
      <c r="W4" s="545"/>
      <c r="X4" s="546"/>
      <c r="Y4" s="545"/>
      <c r="Z4" s="545"/>
      <c r="AA4" s="545"/>
      <c r="AB4" s="545"/>
      <c r="AC4" s="622"/>
      <c r="AD4" s="68"/>
      <c r="AF4" s="614"/>
      <c r="AG4" s="615"/>
      <c r="AH4" s="615"/>
      <c r="AI4" s="615"/>
      <c r="AJ4" s="615"/>
      <c r="AK4" s="615"/>
      <c r="AL4" s="615"/>
      <c r="AM4" s="615"/>
      <c r="AN4" s="620"/>
      <c r="AO4" s="615"/>
      <c r="AP4" s="615"/>
      <c r="AQ4" s="615"/>
      <c r="AR4" s="615"/>
      <c r="AS4" s="547"/>
      <c r="AT4" s="615"/>
      <c r="AU4" s="615"/>
      <c r="AV4" s="615"/>
      <c r="AW4" s="615"/>
      <c r="AX4" s="624"/>
      <c r="AY4" s="624"/>
      <c r="AZ4" s="624"/>
      <c r="BA4" s="624"/>
      <c r="BB4" s="624"/>
      <c r="BC4" s="545"/>
      <c r="BD4" s="545"/>
      <c r="BE4" s="545"/>
      <c r="BF4" s="545"/>
      <c r="BG4" s="622"/>
    </row>
    <row r="5" spans="2:59" ht="10.5" customHeight="1">
      <c r="B5" s="616"/>
      <c r="C5" s="576"/>
      <c r="D5" s="576"/>
      <c r="E5" s="576"/>
      <c r="F5" s="576"/>
      <c r="G5" s="576"/>
      <c r="H5" s="576"/>
      <c r="I5" s="617"/>
      <c r="J5" s="575"/>
      <c r="K5" s="576"/>
      <c r="L5" s="576"/>
      <c r="M5" s="576"/>
      <c r="N5" s="576"/>
      <c r="O5" s="595"/>
      <c r="P5" s="595"/>
      <c r="Q5" s="595"/>
      <c r="R5" s="595"/>
      <c r="S5" s="595"/>
      <c r="T5" s="596"/>
      <c r="U5" s="596"/>
      <c r="V5" s="596"/>
      <c r="W5" s="596"/>
      <c r="X5" s="597"/>
      <c r="Y5" s="596"/>
      <c r="Z5" s="596"/>
      <c r="AA5" s="596"/>
      <c r="AB5" s="596"/>
      <c r="AC5" s="623"/>
      <c r="AD5" s="68"/>
      <c r="AF5" s="616"/>
      <c r="AG5" s="576"/>
      <c r="AH5" s="576"/>
      <c r="AI5" s="576"/>
      <c r="AJ5" s="576"/>
      <c r="AK5" s="576"/>
      <c r="AL5" s="576"/>
      <c r="AM5" s="576"/>
      <c r="AN5" s="621"/>
      <c r="AO5" s="576"/>
      <c r="AP5" s="576"/>
      <c r="AQ5" s="576"/>
      <c r="AR5" s="576"/>
      <c r="AS5" s="575"/>
      <c r="AT5" s="576"/>
      <c r="AU5" s="576"/>
      <c r="AV5" s="576"/>
      <c r="AW5" s="576"/>
      <c r="AX5" s="624"/>
      <c r="AY5" s="624"/>
      <c r="AZ5" s="624"/>
      <c r="BA5" s="624"/>
      <c r="BB5" s="624"/>
      <c r="BC5" s="596"/>
      <c r="BD5" s="596"/>
      <c r="BE5" s="596"/>
      <c r="BF5" s="596"/>
      <c r="BG5" s="623"/>
    </row>
    <row r="6" spans="2:59" ht="15" customHeight="1">
      <c r="B6" s="604" t="s">
        <v>274</v>
      </c>
      <c r="C6" s="577" t="s">
        <v>275</v>
      </c>
      <c r="D6" s="588"/>
      <c r="E6" s="588"/>
      <c r="F6" s="588"/>
      <c r="G6" s="588"/>
      <c r="H6" s="578"/>
      <c r="I6" s="81">
        <v>1</v>
      </c>
      <c r="J6" s="593"/>
      <c r="K6" s="593"/>
      <c r="L6" s="593"/>
      <c r="M6" s="593"/>
      <c r="N6" s="593"/>
      <c r="O6" s="593"/>
      <c r="P6" s="593"/>
      <c r="Q6" s="593"/>
      <c r="R6" s="593"/>
      <c r="S6" s="593"/>
      <c r="T6" s="593"/>
      <c r="U6" s="593"/>
      <c r="V6" s="593"/>
      <c r="W6" s="593"/>
      <c r="X6" s="593"/>
      <c r="Y6" s="593"/>
      <c r="Z6" s="593"/>
      <c r="AA6" s="593"/>
      <c r="AB6" s="593"/>
      <c r="AC6" s="594"/>
      <c r="AD6" s="70"/>
      <c r="AF6" s="606" t="s">
        <v>321</v>
      </c>
      <c r="AG6" s="574" t="s">
        <v>332</v>
      </c>
      <c r="AH6" s="574"/>
      <c r="AI6" s="574"/>
      <c r="AJ6" s="574"/>
      <c r="AK6" s="558"/>
      <c r="AL6" s="557">
        <v>8</v>
      </c>
      <c r="AM6" s="558"/>
      <c r="AN6" s="535"/>
      <c r="AO6" s="535"/>
      <c r="AP6" s="535"/>
      <c r="AQ6" s="535"/>
      <c r="AR6" s="535"/>
      <c r="AS6" s="562"/>
      <c r="AT6" s="535"/>
      <c r="AU6" s="535"/>
      <c r="AV6" s="535"/>
      <c r="AW6" s="535"/>
      <c r="AX6" s="562"/>
      <c r="AY6" s="535"/>
      <c r="AZ6" s="535"/>
      <c r="BA6" s="535"/>
      <c r="BB6" s="535"/>
      <c r="BC6" s="562"/>
      <c r="BD6" s="535"/>
      <c r="BE6" s="535"/>
      <c r="BF6" s="535"/>
      <c r="BG6" s="567"/>
    </row>
    <row r="7" spans="2:59" ht="15" customHeight="1">
      <c r="B7" s="604"/>
      <c r="C7" s="592" t="s">
        <v>271</v>
      </c>
      <c r="D7" s="592"/>
      <c r="E7" s="592"/>
      <c r="F7" s="592"/>
      <c r="G7" s="592"/>
      <c r="H7" s="592"/>
      <c r="I7" s="81">
        <v>2</v>
      </c>
      <c r="J7" s="593"/>
      <c r="K7" s="593"/>
      <c r="L7" s="593"/>
      <c r="M7" s="593"/>
      <c r="N7" s="593"/>
      <c r="O7" s="598"/>
      <c r="P7" s="599"/>
      <c r="Q7" s="599"/>
      <c r="R7" s="599"/>
      <c r="S7" s="599"/>
      <c r="T7" s="599"/>
      <c r="U7" s="599"/>
      <c r="V7" s="599"/>
      <c r="W7" s="599"/>
      <c r="X7" s="600"/>
      <c r="Y7" s="593"/>
      <c r="Z7" s="593"/>
      <c r="AA7" s="593"/>
      <c r="AB7" s="593"/>
      <c r="AC7" s="594"/>
      <c r="AD7" s="70"/>
      <c r="AF7" s="607"/>
      <c r="AG7" s="574" t="s">
        <v>217</v>
      </c>
      <c r="AH7" s="574"/>
      <c r="AI7" s="574"/>
      <c r="AJ7" s="574"/>
      <c r="AK7" s="558"/>
      <c r="AL7" s="557">
        <v>9</v>
      </c>
      <c r="AM7" s="558"/>
      <c r="AN7" s="535"/>
      <c r="AO7" s="535"/>
      <c r="AP7" s="535"/>
      <c r="AQ7" s="535"/>
      <c r="AR7" s="535"/>
      <c r="AS7" s="562"/>
      <c r="AT7" s="535"/>
      <c r="AU7" s="535"/>
      <c r="AV7" s="535"/>
      <c r="AW7" s="535"/>
      <c r="AX7" s="562"/>
      <c r="AY7" s="535"/>
      <c r="AZ7" s="535"/>
      <c r="BA7" s="535"/>
      <c r="BB7" s="535"/>
      <c r="BC7" s="562"/>
      <c r="BD7" s="535"/>
      <c r="BE7" s="535"/>
      <c r="BF7" s="535"/>
      <c r="BG7" s="567"/>
    </row>
    <row r="8" spans="2:59" ht="15" customHeight="1">
      <c r="B8" s="604"/>
      <c r="C8" s="557" t="s">
        <v>216</v>
      </c>
      <c r="D8" s="574"/>
      <c r="E8" s="574"/>
      <c r="F8" s="601" t="s">
        <v>276</v>
      </c>
      <c r="G8" s="602"/>
      <c r="H8" s="603"/>
      <c r="I8" s="592">
        <v>3</v>
      </c>
      <c r="J8" s="593"/>
      <c r="K8" s="593"/>
      <c r="L8" s="593"/>
      <c r="M8" s="593"/>
      <c r="N8" s="593"/>
      <c r="O8" s="593"/>
      <c r="P8" s="593"/>
      <c r="Q8" s="593"/>
      <c r="R8" s="593"/>
      <c r="S8" s="593"/>
      <c r="T8" s="593"/>
      <c r="U8" s="593"/>
      <c r="V8" s="593"/>
      <c r="W8" s="593"/>
      <c r="X8" s="593"/>
      <c r="Y8" s="593"/>
      <c r="Z8" s="593"/>
      <c r="AA8" s="593"/>
      <c r="AB8" s="593"/>
      <c r="AC8" s="594"/>
      <c r="AD8" s="70"/>
      <c r="AF8" s="607"/>
      <c r="AG8" s="574" t="s">
        <v>322</v>
      </c>
      <c r="AH8" s="574"/>
      <c r="AI8" s="574"/>
      <c r="AJ8" s="574"/>
      <c r="AK8" s="558"/>
      <c r="AL8" s="557">
        <v>10</v>
      </c>
      <c r="AM8" s="558"/>
      <c r="AN8" s="535"/>
      <c r="AO8" s="535"/>
      <c r="AP8" s="535"/>
      <c r="AQ8" s="535"/>
      <c r="AR8" s="535"/>
      <c r="AS8" s="562"/>
      <c r="AT8" s="535"/>
      <c r="AU8" s="535"/>
      <c r="AV8" s="535"/>
      <c r="AW8" s="535"/>
      <c r="AX8" s="562"/>
      <c r="AY8" s="535"/>
      <c r="AZ8" s="535"/>
      <c r="BA8" s="535"/>
      <c r="BB8" s="535"/>
      <c r="BC8" s="562"/>
      <c r="BD8" s="535"/>
      <c r="BE8" s="535"/>
      <c r="BF8" s="535"/>
      <c r="BG8" s="567"/>
    </row>
    <row r="9" spans="2:59" ht="15" customHeight="1">
      <c r="B9" s="604"/>
      <c r="C9" s="575"/>
      <c r="D9" s="576"/>
      <c r="E9" s="576"/>
      <c r="F9" s="601" t="s">
        <v>277</v>
      </c>
      <c r="G9" s="602"/>
      <c r="H9" s="603"/>
      <c r="I9" s="592"/>
      <c r="J9" s="593"/>
      <c r="K9" s="593"/>
      <c r="L9" s="593"/>
      <c r="M9" s="593"/>
      <c r="N9" s="593"/>
      <c r="O9" s="593"/>
      <c r="P9" s="593"/>
      <c r="Q9" s="593"/>
      <c r="R9" s="593"/>
      <c r="S9" s="593"/>
      <c r="T9" s="593"/>
      <c r="U9" s="593"/>
      <c r="V9" s="593"/>
      <c r="W9" s="593"/>
      <c r="X9" s="593"/>
      <c r="Y9" s="593"/>
      <c r="Z9" s="593"/>
      <c r="AA9" s="593"/>
      <c r="AB9" s="593"/>
      <c r="AC9" s="594"/>
      <c r="AD9" s="70"/>
      <c r="AF9" s="607"/>
      <c r="AG9" s="574" t="s">
        <v>333</v>
      </c>
      <c r="AH9" s="574"/>
      <c r="AI9" s="574"/>
      <c r="AJ9" s="574"/>
      <c r="AK9" s="558"/>
      <c r="AL9" s="557">
        <v>11</v>
      </c>
      <c r="AM9" s="558"/>
      <c r="AN9" s="535"/>
      <c r="AO9" s="535"/>
      <c r="AP9" s="535"/>
      <c r="AQ9" s="535"/>
      <c r="AR9" s="535"/>
      <c r="AS9" s="562"/>
      <c r="AT9" s="535"/>
      <c r="AU9" s="535"/>
      <c r="AV9" s="535"/>
      <c r="AW9" s="535"/>
      <c r="AX9" s="562"/>
      <c r="AY9" s="535"/>
      <c r="AZ9" s="535"/>
      <c r="BA9" s="535"/>
      <c r="BB9" s="535"/>
      <c r="BC9" s="562"/>
      <c r="BD9" s="535"/>
      <c r="BE9" s="535"/>
      <c r="BF9" s="535"/>
      <c r="BG9" s="567"/>
    </row>
    <row r="10" spans="2:59" ht="15" customHeight="1">
      <c r="B10" s="604"/>
      <c r="C10" s="592" t="s">
        <v>63</v>
      </c>
      <c r="D10" s="592"/>
      <c r="E10" s="592"/>
      <c r="F10" s="592"/>
      <c r="G10" s="592"/>
      <c r="H10" s="592"/>
      <c r="I10" s="81">
        <v>4</v>
      </c>
      <c r="J10" s="593"/>
      <c r="K10" s="593"/>
      <c r="L10" s="593"/>
      <c r="M10" s="593"/>
      <c r="N10" s="593"/>
      <c r="O10" s="593"/>
      <c r="P10" s="593"/>
      <c r="Q10" s="593"/>
      <c r="R10" s="593"/>
      <c r="S10" s="593"/>
      <c r="T10" s="593"/>
      <c r="U10" s="593"/>
      <c r="V10" s="593"/>
      <c r="W10" s="593"/>
      <c r="X10" s="593"/>
      <c r="Y10" s="593"/>
      <c r="Z10" s="593"/>
      <c r="AA10" s="593"/>
      <c r="AB10" s="593"/>
      <c r="AC10" s="594"/>
      <c r="AD10" s="70"/>
      <c r="AF10" s="607"/>
      <c r="AG10" s="574" t="s">
        <v>323</v>
      </c>
      <c r="AH10" s="574"/>
      <c r="AI10" s="574"/>
      <c r="AJ10" s="574"/>
      <c r="AK10" s="558"/>
      <c r="AL10" s="557">
        <v>12</v>
      </c>
      <c r="AM10" s="558"/>
      <c r="AN10" s="535"/>
      <c r="AO10" s="535"/>
      <c r="AP10" s="535"/>
      <c r="AQ10" s="535"/>
      <c r="AR10" s="535"/>
      <c r="AS10" s="562"/>
      <c r="AT10" s="535"/>
      <c r="AU10" s="535"/>
      <c r="AV10" s="535"/>
      <c r="AW10" s="535"/>
      <c r="AX10" s="562"/>
      <c r="AY10" s="535"/>
      <c r="AZ10" s="535"/>
      <c r="BA10" s="535"/>
      <c r="BB10" s="535"/>
      <c r="BC10" s="562"/>
      <c r="BD10" s="535"/>
      <c r="BE10" s="535"/>
      <c r="BF10" s="535"/>
      <c r="BG10" s="567"/>
    </row>
    <row r="11" spans="2:59" ht="15" customHeight="1">
      <c r="B11" s="604"/>
      <c r="C11" s="592" t="s">
        <v>272</v>
      </c>
      <c r="D11" s="592"/>
      <c r="E11" s="592"/>
      <c r="F11" s="592"/>
      <c r="G11" s="592" t="s">
        <v>0</v>
      </c>
      <c r="H11" s="592"/>
      <c r="I11" s="81">
        <v>5</v>
      </c>
      <c r="J11" s="593"/>
      <c r="K11" s="593"/>
      <c r="L11" s="593"/>
      <c r="M11" s="593"/>
      <c r="N11" s="593"/>
      <c r="O11" s="502"/>
      <c r="P11" s="503"/>
      <c r="Q11" s="503"/>
      <c r="R11" s="503"/>
      <c r="S11" s="503"/>
      <c r="T11" s="503"/>
      <c r="U11" s="503"/>
      <c r="V11" s="503"/>
      <c r="W11" s="503"/>
      <c r="X11" s="504"/>
      <c r="Y11" s="593"/>
      <c r="Z11" s="593"/>
      <c r="AA11" s="593"/>
      <c r="AB11" s="593"/>
      <c r="AC11" s="594"/>
      <c r="AD11" s="70"/>
      <c r="AF11" s="607"/>
      <c r="AG11" s="574" t="s">
        <v>148</v>
      </c>
      <c r="AH11" s="574"/>
      <c r="AI11" s="574"/>
      <c r="AJ11" s="574"/>
      <c r="AK11" s="558"/>
      <c r="AL11" s="557" t="s">
        <v>303</v>
      </c>
      <c r="AM11" s="558"/>
      <c r="AN11" s="535"/>
      <c r="AO11" s="535"/>
      <c r="AP11" s="535"/>
      <c r="AQ11" s="535"/>
      <c r="AR11" s="535"/>
      <c r="AS11" s="562"/>
      <c r="AT11" s="535"/>
      <c r="AU11" s="535"/>
      <c r="AV11" s="535"/>
      <c r="AW11" s="535"/>
      <c r="AX11" s="562"/>
      <c r="AY11" s="535"/>
      <c r="AZ11" s="535"/>
      <c r="BA11" s="535"/>
      <c r="BB11" s="535"/>
      <c r="BC11" s="562"/>
      <c r="BD11" s="535"/>
      <c r="BE11" s="535"/>
      <c r="BF11" s="535"/>
      <c r="BG11" s="567"/>
    </row>
    <row r="12" spans="2:59" ht="15" customHeight="1">
      <c r="B12" s="604"/>
      <c r="C12" s="592"/>
      <c r="D12" s="592"/>
      <c r="E12" s="592"/>
      <c r="F12" s="592"/>
      <c r="G12" s="592" t="s">
        <v>1</v>
      </c>
      <c r="H12" s="592"/>
      <c r="I12" s="81">
        <v>6</v>
      </c>
      <c r="J12" s="593"/>
      <c r="K12" s="593"/>
      <c r="L12" s="593"/>
      <c r="M12" s="593"/>
      <c r="N12" s="593"/>
      <c r="O12" s="505"/>
      <c r="P12" s="506"/>
      <c r="Q12" s="506"/>
      <c r="R12" s="506"/>
      <c r="S12" s="506"/>
      <c r="T12" s="506"/>
      <c r="U12" s="506"/>
      <c r="V12" s="506"/>
      <c r="W12" s="506"/>
      <c r="X12" s="507"/>
      <c r="Y12" s="593"/>
      <c r="Z12" s="593"/>
      <c r="AA12" s="593"/>
      <c r="AB12" s="593"/>
      <c r="AC12" s="594"/>
      <c r="AD12" s="70"/>
      <c r="AF12" s="607"/>
      <c r="AG12" s="574" t="s">
        <v>149</v>
      </c>
      <c r="AH12" s="574"/>
      <c r="AI12" s="574"/>
      <c r="AJ12" s="574"/>
      <c r="AK12" s="558"/>
      <c r="AL12" s="557" t="s">
        <v>304</v>
      </c>
      <c r="AM12" s="558"/>
      <c r="AN12" s="535"/>
      <c r="AO12" s="535"/>
      <c r="AP12" s="535"/>
      <c r="AQ12" s="535"/>
      <c r="AR12" s="535"/>
      <c r="AS12" s="562"/>
      <c r="AT12" s="535"/>
      <c r="AU12" s="535"/>
      <c r="AV12" s="535"/>
      <c r="AW12" s="535"/>
      <c r="AX12" s="562"/>
      <c r="AY12" s="535"/>
      <c r="AZ12" s="535"/>
      <c r="BA12" s="535"/>
      <c r="BB12" s="535"/>
      <c r="BC12" s="562"/>
      <c r="BD12" s="535"/>
      <c r="BE12" s="535"/>
      <c r="BF12" s="535"/>
      <c r="BG12" s="567"/>
    </row>
    <row r="13" spans="2:59" ht="15" customHeight="1" thickBot="1">
      <c r="B13" s="605"/>
      <c r="C13" s="589" t="s">
        <v>273</v>
      </c>
      <c r="D13" s="589"/>
      <c r="E13" s="589"/>
      <c r="F13" s="589"/>
      <c r="G13" s="589"/>
      <c r="H13" s="589"/>
      <c r="I13" s="85">
        <v>7</v>
      </c>
      <c r="J13" s="590"/>
      <c r="K13" s="590"/>
      <c r="L13" s="590"/>
      <c r="M13" s="590"/>
      <c r="N13" s="590"/>
      <c r="O13" s="590"/>
      <c r="P13" s="590"/>
      <c r="Q13" s="590"/>
      <c r="R13" s="590"/>
      <c r="S13" s="590"/>
      <c r="T13" s="590"/>
      <c r="U13" s="590"/>
      <c r="V13" s="590"/>
      <c r="W13" s="590"/>
      <c r="X13" s="590"/>
      <c r="Y13" s="590"/>
      <c r="Z13" s="590"/>
      <c r="AA13" s="590"/>
      <c r="AB13" s="590"/>
      <c r="AC13" s="591"/>
      <c r="AD13" s="70"/>
      <c r="AF13" s="607"/>
      <c r="AG13" s="574" t="s">
        <v>150</v>
      </c>
      <c r="AH13" s="574"/>
      <c r="AI13" s="574"/>
      <c r="AJ13" s="574"/>
      <c r="AK13" s="558"/>
      <c r="AL13" s="557" t="s">
        <v>305</v>
      </c>
      <c r="AM13" s="558"/>
      <c r="AN13" s="535"/>
      <c r="AO13" s="535"/>
      <c r="AP13" s="535"/>
      <c r="AQ13" s="535"/>
      <c r="AR13" s="535"/>
      <c r="AS13" s="562"/>
      <c r="AT13" s="535"/>
      <c r="AU13" s="535"/>
      <c r="AV13" s="535"/>
      <c r="AW13" s="535"/>
      <c r="AX13" s="562"/>
      <c r="AY13" s="535"/>
      <c r="AZ13" s="535"/>
      <c r="BA13" s="535"/>
      <c r="BB13" s="535"/>
      <c r="BC13" s="562"/>
      <c r="BD13" s="535"/>
      <c r="BE13" s="535"/>
      <c r="BF13" s="535"/>
      <c r="BG13" s="567"/>
    </row>
    <row r="14" spans="2:59" ht="15" customHeight="1">
      <c r="AF14" s="607"/>
      <c r="AG14" s="574" t="s">
        <v>151</v>
      </c>
      <c r="AH14" s="574"/>
      <c r="AI14" s="574"/>
      <c r="AJ14" s="574"/>
      <c r="AK14" s="558"/>
      <c r="AL14" s="557" t="s">
        <v>306</v>
      </c>
      <c r="AM14" s="558"/>
      <c r="AN14" s="535"/>
      <c r="AO14" s="535"/>
      <c r="AP14" s="535"/>
      <c r="AQ14" s="535"/>
      <c r="AR14" s="535"/>
      <c r="AS14" s="562"/>
      <c r="AT14" s="535"/>
      <c r="AU14" s="535"/>
      <c r="AV14" s="535"/>
      <c r="AW14" s="535"/>
      <c r="AX14" s="562"/>
      <c r="AY14" s="535"/>
      <c r="AZ14" s="535"/>
      <c r="BA14" s="535"/>
      <c r="BB14" s="535"/>
      <c r="BC14" s="562"/>
      <c r="BD14" s="535"/>
      <c r="BE14" s="535"/>
      <c r="BF14" s="535"/>
      <c r="BG14" s="567"/>
    </row>
    <row r="15" spans="2:59" ht="15" customHeight="1">
      <c r="B15" s="72" t="s">
        <v>285</v>
      </c>
      <c r="C15" s="73"/>
      <c r="D15" s="73"/>
      <c r="E15" s="73"/>
      <c r="F15" s="73"/>
      <c r="G15" s="73"/>
      <c r="H15" s="73"/>
      <c r="I15" s="73"/>
      <c r="J15" s="73"/>
      <c r="K15" s="73"/>
      <c r="L15" s="73"/>
      <c r="M15" s="73"/>
      <c r="N15" s="73"/>
      <c r="O15" s="73"/>
      <c r="P15" s="73"/>
      <c r="Q15" s="73"/>
      <c r="R15" s="73"/>
      <c r="S15" s="73"/>
      <c r="T15" s="73"/>
      <c r="U15" s="73"/>
      <c r="V15" s="73"/>
      <c r="W15" s="73"/>
      <c r="X15" s="73" t="s">
        <v>290</v>
      </c>
      <c r="Y15" s="73"/>
      <c r="Z15" s="73"/>
      <c r="AA15" s="73"/>
      <c r="AB15" s="73"/>
      <c r="AC15" s="73"/>
      <c r="AD15" s="74"/>
      <c r="AF15" s="607"/>
      <c r="AG15" s="574" t="s">
        <v>218</v>
      </c>
      <c r="AH15" s="574"/>
      <c r="AI15" s="574"/>
      <c r="AJ15" s="574"/>
      <c r="AK15" s="558"/>
      <c r="AL15" s="557" t="s">
        <v>307</v>
      </c>
      <c r="AM15" s="558"/>
      <c r="AN15" s="535"/>
      <c r="AO15" s="535"/>
      <c r="AP15" s="535"/>
      <c r="AQ15" s="535"/>
      <c r="AR15" s="535"/>
      <c r="AS15" s="562"/>
      <c r="AT15" s="535"/>
      <c r="AU15" s="535"/>
      <c r="AV15" s="535"/>
      <c r="AW15" s="535"/>
      <c r="AX15" s="562"/>
      <c r="AY15" s="535"/>
      <c r="AZ15" s="535"/>
      <c r="BA15" s="535"/>
      <c r="BB15" s="535"/>
      <c r="BC15" s="562"/>
      <c r="BD15" s="535"/>
      <c r="BE15" s="535"/>
      <c r="BF15" s="535"/>
      <c r="BG15" s="567"/>
    </row>
    <row r="16" spans="2:59" ht="15" customHeight="1">
      <c r="B16" s="75" t="s">
        <v>284</v>
      </c>
      <c r="C16" s="65"/>
      <c r="D16" s="65"/>
      <c r="E16" s="65"/>
      <c r="F16" s="65"/>
      <c r="G16" s="65"/>
      <c r="H16" s="65"/>
      <c r="I16" s="65"/>
      <c r="J16" s="65"/>
      <c r="K16" s="65"/>
      <c r="L16" s="65"/>
      <c r="M16" s="65"/>
      <c r="N16" s="65"/>
      <c r="O16" s="586"/>
      <c r="P16" s="587"/>
      <c r="Q16" s="587"/>
      <c r="R16" s="587"/>
      <c r="S16" s="66" t="s">
        <v>12</v>
      </c>
      <c r="T16" s="71"/>
      <c r="U16" s="71"/>
      <c r="V16" s="71"/>
      <c r="W16" s="71"/>
      <c r="X16" s="71"/>
      <c r="Y16" s="69" t="s">
        <v>291</v>
      </c>
      <c r="Z16" s="69"/>
      <c r="AA16" s="69"/>
      <c r="AB16" s="69"/>
      <c r="AC16" s="69"/>
      <c r="AD16" s="76"/>
      <c r="AF16" s="607"/>
      <c r="AG16" s="574" t="s">
        <v>219</v>
      </c>
      <c r="AH16" s="574"/>
      <c r="AI16" s="574"/>
      <c r="AJ16" s="574"/>
      <c r="AK16" s="558"/>
      <c r="AL16" s="557" t="s">
        <v>308</v>
      </c>
      <c r="AM16" s="558"/>
      <c r="AN16" s="535"/>
      <c r="AO16" s="535"/>
      <c r="AP16" s="535"/>
      <c r="AQ16" s="535"/>
      <c r="AR16" s="535"/>
      <c r="AS16" s="562"/>
      <c r="AT16" s="535"/>
      <c r="AU16" s="535"/>
      <c r="AV16" s="535"/>
      <c r="AW16" s="535"/>
      <c r="AX16" s="562"/>
      <c r="AY16" s="535"/>
      <c r="AZ16" s="535"/>
      <c r="BA16" s="535"/>
      <c r="BB16" s="535"/>
      <c r="BC16" s="562"/>
      <c r="BD16" s="535"/>
      <c r="BE16" s="535"/>
      <c r="BF16" s="535"/>
      <c r="BG16" s="567"/>
    </row>
    <row r="17" spans="2:59" ht="15" customHeight="1">
      <c r="B17" s="75" t="s">
        <v>286</v>
      </c>
      <c r="C17" s="69"/>
      <c r="D17" s="69"/>
      <c r="E17" s="69"/>
      <c r="F17" s="69"/>
      <c r="G17" s="69"/>
      <c r="H17" s="69"/>
      <c r="I17" s="69"/>
      <c r="J17" s="69"/>
      <c r="K17" s="69"/>
      <c r="L17" s="69"/>
      <c r="M17" s="69"/>
      <c r="N17" s="69"/>
      <c r="O17" s="69"/>
      <c r="P17" s="69"/>
      <c r="Q17" s="69"/>
      <c r="R17" s="69"/>
      <c r="S17" s="69"/>
      <c r="T17" s="544" t="s">
        <v>289</v>
      </c>
      <c r="U17" s="544"/>
      <c r="V17" s="544"/>
      <c r="W17" s="544"/>
      <c r="X17" s="544"/>
      <c r="Y17" s="586"/>
      <c r="Z17" s="587"/>
      <c r="AA17" s="587"/>
      <c r="AB17" s="587"/>
      <c r="AC17" s="67" t="s">
        <v>43</v>
      </c>
      <c r="AD17" s="77"/>
      <c r="AF17" s="607"/>
      <c r="AG17" s="574" t="s">
        <v>324</v>
      </c>
      <c r="AH17" s="574"/>
      <c r="AI17" s="574"/>
      <c r="AJ17" s="574"/>
      <c r="AK17" s="558"/>
      <c r="AL17" s="557" t="s">
        <v>309</v>
      </c>
      <c r="AM17" s="558"/>
      <c r="AN17" s="535"/>
      <c r="AO17" s="535"/>
      <c r="AP17" s="535"/>
      <c r="AQ17" s="535"/>
      <c r="AR17" s="535"/>
      <c r="AS17" s="562"/>
      <c r="AT17" s="535"/>
      <c r="AU17" s="535"/>
      <c r="AV17" s="535"/>
      <c r="AW17" s="535"/>
      <c r="AX17" s="562"/>
      <c r="AY17" s="535"/>
      <c r="AZ17" s="535"/>
      <c r="BA17" s="535"/>
      <c r="BB17" s="535"/>
      <c r="BC17" s="562"/>
      <c r="BD17" s="535"/>
      <c r="BE17" s="535"/>
      <c r="BF17" s="535"/>
      <c r="BG17" s="567"/>
    </row>
    <row r="18" spans="2:59" ht="15" customHeight="1">
      <c r="B18" s="75"/>
      <c r="C18" s="508" t="s">
        <v>338</v>
      </c>
      <c r="D18" s="508"/>
      <c r="E18" s="508"/>
      <c r="F18" s="508"/>
      <c r="G18" s="508"/>
      <c r="H18" s="508"/>
      <c r="I18" s="71" t="s">
        <v>288</v>
      </c>
      <c r="J18" s="544"/>
      <c r="K18" s="544"/>
      <c r="L18" s="544"/>
      <c r="M18" s="69" t="s">
        <v>287</v>
      </c>
      <c r="N18" s="69"/>
      <c r="O18" s="586"/>
      <c r="P18" s="587"/>
      <c r="Q18" s="587"/>
      <c r="R18" s="587"/>
      <c r="S18" s="66" t="s">
        <v>12</v>
      </c>
      <c r="T18" s="69"/>
      <c r="U18" s="69"/>
      <c r="V18" s="69"/>
      <c r="W18" s="69"/>
      <c r="X18" s="69"/>
      <c r="Y18" s="69"/>
      <c r="Z18" s="69"/>
      <c r="AA18" s="69"/>
      <c r="AB18" s="69"/>
      <c r="AC18" s="69"/>
      <c r="AD18" s="76"/>
      <c r="AF18" s="607"/>
      <c r="AG18" s="574" t="s">
        <v>153</v>
      </c>
      <c r="AH18" s="574"/>
      <c r="AI18" s="574"/>
      <c r="AJ18" s="574"/>
      <c r="AK18" s="558"/>
      <c r="AL18" s="557" t="s">
        <v>310</v>
      </c>
      <c r="AM18" s="558"/>
      <c r="AN18" s="535"/>
      <c r="AO18" s="535"/>
      <c r="AP18" s="535"/>
      <c r="AQ18" s="535"/>
      <c r="AR18" s="535"/>
      <c r="AS18" s="562"/>
      <c r="AT18" s="535"/>
      <c r="AU18" s="535"/>
      <c r="AV18" s="535"/>
      <c r="AW18" s="535"/>
      <c r="AX18" s="562"/>
      <c r="AY18" s="535"/>
      <c r="AZ18" s="535"/>
      <c r="BA18" s="535"/>
      <c r="BB18" s="535"/>
      <c r="BC18" s="562"/>
      <c r="BD18" s="535"/>
      <c r="BE18" s="535"/>
      <c r="BF18" s="535"/>
      <c r="BG18" s="567"/>
    </row>
    <row r="19" spans="2:59" ht="15" customHeight="1">
      <c r="B19" s="75"/>
      <c r="C19" s="508"/>
      <c r="D19" s="508"/>
      <c r="E19" s="508"/>
      <c r="F19" s="508"/>
      <c r="G19" s="508"/>
      <c r="H19" s="508"/>
      <c r="I19" s="69"/>
      <c r="J19" s="69"/>
      <c r="K19" s="69"/>
      <c r="L19" s="69"/>
      <c r="M19" s="69"/>
      <c r="N19" s="69"/>
      <c r="O19" s="69"/>
      <c r="P19" s="69"/>
      <c r="Q19" s="69"/>
      <c r="R19" s="69"/>
      <c r="S19" s="69"/>
      <c r="T19" s="69"/>
      <c r="U19" s="69"/>
      <c r="V19" s="69"/>
      <c r="W19" s="69"/>
      <c r="X19" s="69"/>
      <c r="Y19" s="69"/>
      <c r="Z19" s="69"/>
      <c r="AA19" s="69"/>
      <c r="AB19" s="69"/>
      <c r="AC19" s="69"/>
      <c r="AD19" s="76"/>
      <c r="AF19" s="607"/>
      <c r="AG19" s="577" t="s">
        <v>261</v>
      </c>
      <c r="AH19" s="588"/>
      <c r="AI19" s="588"/>
      <c r="AJ19" s="588"/>
      <c r="AK19" s="578"/>
      <c r="AL19" s="557" t="s">
        <v>311</v>
      </c>
      <c r="AM19" s="558"/>
      <c r="AN19" s="535"/>
      <c r="AO19" s="535"/>
      <c r="AP19" s="535"/>
      <c r="AQ19" s="535"/>
      <c r="AR19" s="535"/>
      <c r="AS19" s="562"/>
      <c r="AT19" s="535"/>
      <c r="AU19" s="535"/>
      <c r="AV19" s="535"/>
      <c r="AW19" s="535"/>
      <c r="AX19" s="562"/>
      <c r="AY19" s="535"/>
      <c r="AZ19" s="535"/>
      <c r="BA19" s="535"/>
      <c r="BB19" s="535"/>
      <c r="BC19" s="562"/>
      <c r="BD19" s="535"/>
      <c r="BE19" s="535"/>
      <c r="BF19" s="535"/>
      <c r="BG19" s="567"/>
    </row>
    <row r="20" spans="2:59" ht="15" customHeight="1">
      <c r="B20" s="78"/>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80"/>
      <c r="AF20" s="607"/>
      <c r="AG20" s="577" t="s">
        <v>154</v>
      </c>
      <c r="AH20" s="588"/>
      <c r="AI20" s="588"/>
      <c r="AJ20" s="588"/>
      <c r="AK20" s="578"/>
      <c r="AL20" s="557" t="s">
        <v>312</v>
      </c>
      <c r="AM20" s="558"/>
      <c r="AN20" s="535"/>
      <c r="AO20" s="535"/>
      <c r="AP20" s="535"/>
      <c r="AQ20" s="535"/>
      <c r="AR20" s="535"/>
      <c r="AS20" s="562"/>
      <c r="AT20" s="535"/>
      <c r="AU20" s="535"/>
      <c r="AV20" s="535"/>
      <c r="AW20" s="535"/>
      <c r="AX20" s="562"/>
      <c r="AY20" s="535"/>
      <c r="AZ20" s="535"/>
      <c r="BA20" s="535"/>
      <c r="BB20" s="535"/>
      <c r="BC20" s="562"/>
      <c r="BD20" s="535"/>
      <c r="BE20" s="535"/>
      <c r="BF20" s="535"/>
      <c r="BG20" s="567"/>
    </row>
    <row r="21" spans="2:59" ht="15" customHeight="1">
      <c r="AF21" s="607"/>
      <c r="AG21" s="577" t="s">
        <v>325</v>
      </c>
      <c r="AH21" s="588"/>
      <c r="AI21" s="588"/>
      <c r="AJ21" s="588"/>
      <c r="AK21" s="578"/>
      <c r="AL21" s="557" t="s">
        <v>313</v>
      </c>
      <c r="AM21" s="558"/>
      <c r="AN21" s="535"/>
      <c r="AO21" s="535"/>
      <c r="AP21" s="535"/>
      <c r="AQ21" s="535"/>
      <c r="AR21" s="535"/>
      <c r="AS21" s="562"/>
      <c r="AT21" s="535"/>
      <c r="AU21" s="535"/>
      <c r="AV21" s="535"/>
      <c r="AW21" s="535"/>
      <c r="AX21" s="562"/>
      <c r="AY21" s="535"/>
      <c r="AZ21" s="535"/>
      <c r="BA21" s="535"/>
      <c r="BB21" s="535"/>
      <c r="BC21" s="562"/>
      <c r="BD21" s="535"/>
      <c r="BE21" s="535"/>
      <c r="BF21" s="535"/>
      <c r="BG21" s="567"/>
    </row>
    <row r="22" spans="2:59" ht="15" customHeight="1">
      <c r="B22" s="72" t="s">
        <v>292</v>
      </c>
      <c r="C22" s="73" t="s">
        <v>293</v>
      </c>
      <c r="D22" s="73"/>
      <c r="E22" s="73"/>
      <c r="F22" s="73"/>
      <c r="G22" s="73"/>
      <c r="H22" s="73"/>
      <c r="I22" s="73"/>
      <c r="J22" s="73"/>
      <c r="K22" s="73"/>
      <c r="L22" s="73"/>
      <c r="M22" s="73"/>
      <c r="N22" s="73"/>
      <c r="O22" s="73"/>
      <c r="P22" s="73"/>
      <c r="Q22" s="73"/>
      <c r="R22" s="73"/>
      <c r="S22" s="73" t="s">
        <v>297</v>
      </c>
      <c r="T22" s="73"/>
      <c r="U22" s="73"/>
      <c r="V22" s="73"/>
      <c r="W22" s="73"/>
      <c r="X22" s="73"/>
      <c r="Y22" s="73"/>
      <c r="Z22" s="73"/>
      <c r="AA22" s="73"/>
      <c r="AB22" s="73"/>
      <c r="AC22" s="73"/>
      <c r="AD22" s="74"/>
      <c r="AF22" s="607"/>
      <c r="AG22" s="577" t="s">
        <v>6</v>
      </c>
      <c r="AH22" s="588"/>
      <c r="AI22" s="588"/>
      <c r="AJ22" s="588"/>
      <c r="AK22" s="578"/>
      <c r="AL22" s="557" t="s">
        <v>314</v>
      </c>
      <c r="AM22" s="558"/>
      <c r="AN22" s="535"/>
      <c r="AO22" s="535"/>
      <c r="AP22" s="535"/>
      <c r="AQ22" s="535"/>
      <c r="AR22" s="535"/>
      <c r="AS22" s="562"/>
      <c r="AT22" s="535"/>
      <c r="AU22" s="535"/>
      <c r="AV22" s="535"/>
      <c r="AW22" s="535"/>
      <c r="AX22" s="562"/>
      <c r="AY22" s="535"/>
      <c r="AZ22" s="535"/>
      <c r="BA22" s="535"/>
      <c r="BB22" s="535"/>
      <c r="BC22" s="562"/>
      <c r="BD22" s="535"/>
      <c r="BE22" s="535"/>
      <c r="BF22" s="535"/>
      <c r="BG22" s="567"/>
    </row>
    <row r="23" spans="2:59" ht="15" customHeight="1">
      <c r="B23" s="75"/>
      <c r="C23" s="69" t="s">
        <v>294</v>
      </c>
      <c r="D23" s="69"/>
      <c r="E23" s="69"/>
      <c r="F23" s="69"/>
      <c r="G23" s="69"/>
      <c r="H23" s="69"/>
      <c r="I23" s="69"/>
      <c r="J23" s="69" t="s">
        <v>296</v>
      </c>
      <c r="K23" s="69"/>
      <c r="L23" s="69"/>
      <c r="M23" s="69"/>
      <c r="N23" s="69"/>
      <c r="O23" s="69"/>
      <c r="P23" s="69"/>
      <c r="Q23" s="69"/>
      <c r="R23" s="69"/>
      <c r="S23" s="69" t="s">
        <v>298</v>
      </c>
      <c r="T23" s="69"/>
      <c r="U23" s="69"/>
      <c r="V23" s="69"/>
      <c r="W23" s="69"/>
      <c r="X23" s="69"/>
      <c r="Y23" s="69"/>
      <c r="Z23" s="69"/>
      <c r="AA23" s="69"/>
      <c r="AB23" s="69"/>
      <c r="AC23" s="69"/>
      <c r="AD23" s="76"/>
      <c r="AF23" s="607"/>
      <c r="AG23" s="574" t="s">
        <v>7</v>
      </c>
      <c r="AH23" s="574"/>
      <c r="AI23" s="574"/>
      <c r="AJ23" s="574"/>
      <c r="AK23" s="558"/>
      <c r="AL23" s="557" t="s">
        <v>315</v>
      </c>
      <c r="AM23" s="558"/>
      <c r="AN23" s="535"/>
      <c r="AO23" s="535"/>
      <c r="AP23" s="535"/>
      <c r="AQ23" s="535"/>
      <c r="AR23" s="535"/>
      <c r="AS23" s="562"/>
      <c r="AT23" s="535"/>
      <c r="AU23" s="535"/>
      <c r="AV23" s="535"/>
      <c r="AW23" s="535"/>
      <c r="AX23" s="562"/>
      <c r="AY23" s="535"/>
      <c r="AZ23" s="535"/>
      <c r="BA23" s="535"/>
      <c r="BB23" s="535"/>
      <c r="BC23" s="562"/>
      <c r="BD23" s="535"/>
      <c r="BE23" s="535"/>
      <c r="BF23" s="535"/>
      <c r="BG23" s="567"/>
    </row>
    <row r="24" spans="2:59" ht="15" customHeight="1">
      <c r="B24" s="75"/>
      <c r="C24" s="586"/>
      <c r="D24" s="587"/>
      <c r="E24" s="587"/>
      <c r="F24" s="587"/>
      <c r="G24" s="587"/>
      <c r="H24" s="66" t="s">
        <v>12</v>
      </c>
      <c r="I24" s="69" t="s">
        <v>295</v>
      </c>
      <c r="J24" s="586"/>
      <c r="K24" s="587"/>
      <c r="L24" s="587"/>
      <c r="M24" s="587"/>
      <c r="N24" s="66" t="s">
        <v>43</v>
      </c>
      <c r="O24" s="543" t="s">
        <v>289</v>
      </c>
      <c r="P24" s="544"/>
      <c r="Q24" s="544"/>
      <c r="R24" s="544"/>
      <c r="S24" s="544"/>
      <c r="T24" s="586"/>
      <c r="U24" s="587"/>
      <c r="V24" s="587"/>
      <c r="W24" s="587"/>
      <c r="X24" s="66" t="s">
        <v>12</v>
      </c>
      <c r="Y24" s="69"/>
      <c r="Z24" s="69"/>
      <c r="AA24" s="69"/>
      <c r="AB24" s="69"/>
      <c r="AC24" s="69"/>
      <c r="AD24" s="76"/>
      <c r="AF24" s="607"/>
      <c r="AG24" s="574" t="s">
        <v>155</v>
      </c>
      <c r="AH24" s="574"/>
      <c r="AI24" s="574"/>
      <c r="AJ24" s="574"/>
      <c r="AK24" s="558"/>
      <c r="AL24" s="557" t="s">
        <v>316</v>
      </c>
      <c r="AM24" s="558"/>
      <c r="AN24" s="535"/>
      <c r="AO24" s="535"/>
      <c r="AP24" s="535"/>
      <c r="AQ24" s="535"/>
      <c r="AR24" s="535"/>
      <c r="AS24" s="562"/>
      <c r="AT24" s="535"/>
      <c r="AU24" s="535"/>
      <c r="AV24" s="535"/>
      <c r="AW24" s="535"/>
      <c r="AX24" s="562"/>
      <c r="AY24" s="535"/>
      <c r="AZ24" s="535"/>
      <c r="BA24" s="535"/>
      <c r="BB24" s="535"/>
      <c r="BC24" s="562"/>
      <c r="BD24" s="535"/>
      <c r="BE24" s="535"/>
      <c r="BF24" s="535"/>
      <c r="BG24" s="567"/>
    </row>
    <row r="25" spans="2:59" ht="15" customHeight="1">
      <c r="B25" s="75"/>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76"/>
      <c r="AF25" s="607"/>
      <c r="AG25" s="583"/>
      <c r="AH25" s="583"/>
      <c r="AI25" s="583"/>
      <c r="AJ25" s="583"/>
      <c r="AK25" s="584"/>
      <c r="AL25" s="585"/>
      <c r="AM25" s="584"/>
      <c r="AN25" s="535"/>
      <c r="AO25" s="535"/>
      <c r="AP25" s="535"/>
      <c r="AQ25" s="535"/>
      <c r="AR25" s="535"/>
      <c r="AS25" s="562"/>
      <c r="AT25" s="535"/>
      <c r="AU25" s="535"/>
      <c r="AV25" s="535"/>
      <c r="AW25" s="535"/>
      <c r="AX25" s="562"/>
      <c r="AY25" s="535"/>
      <c r="AZ25" s="535"/>
      <c r="BA25" s="535"/>
      <c r="BB25" s="535"/>
      <c r="BC25" s="562"/>
      <c r="BD25" s="535"/>
      <c r="BE25" s="535"/>
      <c r="BF25" s="535"/>
      <c r="BG25" s="567"/>
    </row>
    <row r="26" spans="2:59" ht="15" customHeight="1">
      <c r="B26" s="75"/>
      <c r="C26" s="579" t="s">
        <v>299</v>
      </c>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80"/>
      <c r="AF26" s="607"/>
      <c r="AG26" s="574" t="s">
        <v>10</v>
      </c>
      <c r="AH26" s="574"/>
      <c r="AI26" s="574"/>
      <c r="AJ26" s="574"/>
      <c r="AK26" s="558"/>
      <c r="AL26" s="557" t="s">
        <v>317</v>
      </c>
      <c r="AM26" s="558"/>
      <c r="AN26" s="535"/>
      <c r="AO26" s="535"/>
      <c r="AP26" s="535"/>
      <c r="AQ26" s="535"/>
      <c r="AR26" s="535"/>
      <c r="AS26" s="562"/>
      <c r="AT26" s="535"/>
      <c r="AU26" s="535"/>
      <c r="AV26" s="535"/>
      <c r="AW26" s="535"/>
      <c r="AX26" s="562"/>
      <c r="AY26" s="535"/>
      <c r="AZ26" s="535"/>
      <c r="BA26" s="535"/>
      <c r="BB26" s="535"/>
      <c r="BC26" s="562"/>
      <c r="BD26" s="535"/>
      <c r="BE26" s="535"/>
      <c r="BF26" s="535"/>
      <c r="BG26" s="567"/>
    </row>
    <row r="27" spans="2:59" ht="15" customHeight="1">
      <c r="B27" s="78"/>
      <c r="C27" s="581"/>
      <c r="D27" s="581"/>
      <c r="E27" s="581"/>
      <c r="F27" s="581"/>
      <c r="G27" s="581"/>
      <c r="H27" s="581"/>
      <c r="I27" s="581"/>
      <c r="J27" s="581"/>
      <c r="K27" s="581"/>
      <c r="L27" s="581"/>
      <c r="M27" s="581"/>
      <c r="N27" s="581"/>
      <c r="O27" s="581"/>
      <c r="P27" s="581"/>
      <c r="Q27" s="581"/>
      <c r="R27" s="581"/>
      <c r="S27" s="581"/>
      <c r="T27" s="581"/>
      <c r="U27" s="581"/>
      <c r="V27" s="581"/>
      <c r="W27" s="581"/>
      <c r="X27" s="581"/>
      <c r="Y27" s="581"/>
      <c r="Z27" s="581"/>
      <c r="AA27" s="581"/>
      <c r="AB27" s="581"/>
      <c r="AC27" s="581"/>
      <c r="AD27" s="582"/>
      <c r="AF27" s="607"/>
      <c r="AG27" s="573" t="s">
        <v>326</v>
      </c>
      <c r="AH27" s="574"/>
      <c r="AI27" s="574"/>
      <c r="AJ27" s="577" t="s">
        <v>0</v>
      </c>
      <c r="AK27" s="578"/>
      <c r="AL27" s="557" t="s">
        <v>318</v>
      </c>
      <c r="AM27" s="558"/>
      <c r="AN27" s="535"/>
      <c r="AO27" s="535"/>
      <c r="AP27" s="535"/>
      <c r="AQ27" s="535"/>
      <c r="AR27" s="535"/>
      <c r="AS27" s="562"/>
      <c r="AT27" s="535"/>
      <c r="AU27" s="535"/>
      <c r="AV27" s="535"/>
      <c r="AW27" s="535"/>
      <c r="AX27" s="562"/>
      <c r="AY27" s="535"/>
      <c r="AZ27" s="535"/>
      <c r="BA27" s="535"/>
      <c r="BB27" s="535"/>
      <c r="BC27" s="562"/>
      <c r="BD27" s="535"/>
      <c r="BE27" s="535"/>
      <c r="BF27" s="535"/>
      <c r="BG27" s="567"/>
    </row>
    <row r="28" spans="2:59" ht="15" customHeight="1">
      <c r="AF28" s="607"/>
      <c r="AG28" s="575"/>
      <c r="AH28" s="576"/>
      <c r="AI28" s="576"/>
      <c r="AJ28" s="577" t="s">
        <v>1</v>
      </c>
      <c r="AK28" s="578"/>
      <c r="AL28" s="557" t="s">
        <v>319</v>
      </c>
      <c r="AM28" s="558"/>
      <c r="AN28" s="535"/>
      <c r="AO28" s="535"/>
      <c r="AP28" s="535"/>
      <c r="AQ28" s="535"/>
      <c r="AR28" s="535"/>
      <c r="AS28" s="562"/>
      <c r="AT28" s="535"/>
      <c r="AU28" s="535"/>
      <c r="AV28" s="535"/>
      <c r="AW28" s="535"/>
      <c r="AX28" s="562"/>
      <c r="AY28" s="535"/>
      <c r="AZ28" s="535"/>
      <c r="BA28" s="535"/>
      <c r="BB28" s="535"/>
      <c r="BC28" s="562"/>
      <c r="BD28" s="535"/>
      <c r="BE28" s="535"/>
      <c r="BF28" s="535"/>
      <c r="BG28" s="567"/>
    </row>
    <row r="29" spans="2:59" ht="21.75" customHeight="1" thickBot="1">
      <c r="B29" s="72" t="s">
        <v>292</v>
      </c>
      <c r="C29" s="73" t="s">
        <v>300</v>
      </c>
      <c r="D29" s="73"/>
      <c r="E29" s="73"/>
      <c r="F29" s="73"/>
      <c r="G29" s="73"/>
      <c r="H29" s="73"/>
      <c r="I29" s="73"/>
      <c r="J29" s="73"/>
      <c r="K29" s="73"/>
      <c r="L29" s="73"/>
      <c r="M29" s="73"/>
      <c r="N29" s="73"/>
      <c r="O29" s="73"/>
      <c r="P29" s="73"/>
      <c r="Q29" s="73"/>
      <c r="R29" s="73"/>
      <c r="S29" s="73" t="s">
        <v>297</v>
      </c>
      <c r="T29" s="73"/>
      <c r="U29" s="73"/>
      <c r="V29" s="73"/>
      <c r="W29" s="73"/>
      <c r="X29" s="73"/>
      <c r="Y29" s="73"/>
      <c r="Z29" s="73"/>
      <c r="AA29" s="73"/>
      <c r="AB29" s="73"/>
      <c r="AC29" s="73"/>
      <c r="AD29" s="74"/>
      <c r="AF29" s="607"/>
      <c r="AG29" s="568" t="s">
        <v>329</v>
      </c>
      <c r="AH29" s="569"/>
      <c r="AI29" s="569"/>
      <c r="AJ29" s="569"/>
      <c r="AK29" s="570"/>
      <c r="AL29" s="533" t="s">
        <v>320</v>
      </c>
      <c r="AM29" s="534"/>
      <c r="AN29" s="537"/>
      <c r="AO29" s="537"/>
      <c r="AP29" s="537"/>
      <c r="AQ29" s="537"/>
      <c r="AR29" s="537"/>
      <c r="AS29" s="536"/>
      <c r="AT29" s="537"/>
      <c r="AU29" s="537"/>
      <c r="AV29" s="537"/>
      <c r="AW29" s="537"/>
      <c r="AX29" s="536"/>
      <c r="AY29" s="537"/>
      <c r="AZ29" s="537"/>
      <c r="BA29" s="537"/>
      <c r="BB29" s="537"/>
      <c r="BC29" s="536"/>
      <c r="BD29" s="537"/>
      <c r="BE29" s="537"/>
      <c r="BF29" s="537"/>
      <c r="BG29" s="571"/>
    </row>
    <row r="30" spans="2:59" ht="21.75" customHeight="1" thickTop="1" thickBot="1">
      <c r="B30" s="75"/>
      <c r="C30" s="69" t="s">
        <v>301</v>
      </c>
      <c r="D30" s="69"/>
      <c r="E30" s="69"/>
      <c r="F30" s="69"/>
      <c r="G30" s="69"/>
      <c r="H30" s="69"/>
      <c r="I30" s="69"/>
      <c r="J30" s="69" t="s">
        <v>296</v>
      </c>
      <c r="K30" s="69"/>
      <c r="L30" s="69"/>
      <c r="M30" s="69"/>
      <c r="N30" s="69"/>
      <c r="O30" s="69"/>
      <c r="P30" s="69"/>
      <c r="Q30" s="69"/>
      <c r="R30" s="69"/>
      <c r="S30" s="69" t="s">
        <v>298</v>
      </c>
      <c r="T30" s="69"/>
      <c r="U30" s="69"/>
      <c r="V30" s="69"/>
      <c r="W30" s="69"/>
      <c r="X30" s="69"/>
      <c r="Y30" s="69"/>
      <c r="Z30" s="69"/>
      <c r="AA30" s="69"/>
      <c r="AB30" s="69"/>
      <c r="AC30" s="69"/>
      <c r="AD30" s="76"/>
      <c r="AF30" s="607"/>
      <c r="AG30" s="563" t="s">
        <v>335</v>
      </c>
      <c r="AH30" s="564"/>
      <c r="AI30" s="564"/>
      <c r="AJ30" s="564"/>
      <c r="AK30" s="565"/>
      <c r="AL30" s="517">
        <v>13</v>
      </c>
      <c r="AM30" s="518"/>
      <c r="AN30" s="551"/>
      <c r="AO30" s="551"/>
      <c r="AP30" s="551"/>
      <c r="AQ30" s="551"/>
      <c r="AR30" s="551"/>
      <c r="AS30" s="552"/>
      <c r="AT30" s="551"/>
      <c r="AU30" s="551"/>
      <c r="AV30" s="551"/>
      <c r="AW30" s="551"/>
      <c r="AX30" s="552"/>
      <c r="AY30" s="551"/>
      <c r="AZ30" s="551"/>
      <c r="BA30" s="551"/>
      <c r="BB30" s="553"/>
      <c r="BC30" s="521"/>
      <c r="BD30" s="554"/>
      <c r="BE30" s="554"/>
      <c r="BF30" s="554"/>
      <c r="BG30" s="566"/>
    </row>
    <row r="31" spans="2:59" ht="21.75" customHeight="1" thickTop="1" thickBot="1">
      <c r="B31" s="75"/>
      <c r="C31" s="539"/>
      <c r="D31" s="540"/>
      <c r="E31" s="540"/>
      <c r="F31" s="540"/>
      <c r="G31" s="540"/>
      <c r="H31" s="66" t="s">
        <v>12</v>
      </c>
      <c r="I31" s="69" t="s">
        <v>295</v>
      </c>
      <c r="J31" s="541"/>
      <c r="K31" s="542"/>
      <c r="L31" s="542"/>
      <c r="M31" s="542"/>
      <c r="N31" s="66" t="s">
        <v>43</v>
      </c>
      <c r="O31" s="543" t="s">
        <v>289</v>
      </c>
      <c r="P31" s="544"/>
      <c r="Q31" s="544"/>
      <c r="R31" s="544"/>
      <c r="S31" s="544"/>
      <c r="T31" s="541"/>
      <c r="U31" s="542"/>
      <c r="V31" s="542"/>
      <c r="W31" s="542"/>
      <c r="X31" s="66" t="s">
        <v>12</v>
      </c>
      <c r="Y31" s="69"/>
      <c r="Z31" s="69"/>
      <c r="AA31" s="69"/>
      <c r="AB31" s="69"/>
      <c r="AC31" s="69"/>
      <c r="AD31" s="76"/>
      <c r="AF31" s="608"/>
      <c r="AG31" s="545" t="s">
        <v>334</v>
      </c>
      <c r="AH31" s="545"/>
      <c r="AI31" s="545"/>
      <c r="AJ31" s="545"/>
      <c r="AK31" s="546"/>
      <c r="AL31" s="547">
        <v>14</v>
      </c>
      <c r="AM31" s="548"/>
      <c r="AN31" s="554"/>
      <c r="AO31" s="554"/>
      <c r="AP31" s="554"/>
      <c r="AQ31" s="554"/>
      <c r="AR31" s="554"/>
      <c r="AS31" s="521"/>
      <c r="AT31" s="554"/>
      <c r="AU31" s="554"/>
      <c r="AV31" s="554"/>
      <c r="AW31" s="554"/>
      <c r="AX31" s="521"/>
      <c r="AY31" s="554"/>
      <c r="AZ31" s="554"/>
      <c r="BA31" s="554"/>
      <c r="BB31" s="554"/>
      <c r="BC31" s="572"/>
      <c r="BD31" s="549"/>
      <c r="BE31" s="549"/>
      <c r="BF31" s="549"/>
      <c r="BG31" s="550"/>
    </row>
    <row r="32" spans="2:59" ht="15" customHeight="1">
      <c r="B32" s="75"/>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76"/>
      <c r="AF32" s="555" t="s">
        <v>293</v>
      </c>
      <c r="AG32" s="556"/>
      <c r="AH32" s="556"/>
      <c r="AI32" s="556"/>
      <c r="AJ32" s="556"/>
      <c r="AK32" s="556"/>
      <c r="AL32" s="557"/>
      <c r="AM32" s="558"/>
      <c r="AN32" s="559"/>
      <c r="AO32" s="560"/>
      <c r="AP32" s="560"/>
      <c r="AQ32" s="560"/>
      <c r="AR32" s="561"/>
      <c r="AS32" s="562"/>
      <c r="AT32" s="535"/>
      <c r="AU32" s="535"/>
      <c r="AV32" s="535"/>
      <c r="AW32" s="535"/>
      <c r="AX32" s="562"/>
      <c r="AY32" s="535"/>
      <c r="AZ32" s="535"/>
      <c r="BA32" s="535"/>
      <c r="BB32" s="535"/>
      <c r="BC32" s="509"/>
      <c r="BD32" s="510"/>
      <c r="BE32" s="510"/>
      <c r="BF32" s="510"/>
      <c r="BG32" s="511"/>
    </row>
    <row r="33" spans="2:59" ht="21.75" customHeight="1" thickBot="1">
      <c r="B33" s="75"/>
      <c r="C33" s="69" t="s">
        <v>302</v>
      </c>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76"/>
      <c r="AF33" s="531" t="s">
        <v>336</v>
      </c>
      <c r="AG33" s="532"/>
      <c r="AH33" s="532"/>
      <c r="AI33" s="532"/>
      <c r="AJ33" s="532"/>
      <c r="AK33" s="532"/>
      <c r="AL33" s="533">
        <v>15</v>
      </c>
      <c r="AM33" s="534"/>
      <c r="AN33" s="535"/>
      <c r="AO33" s="535"/>
      <c r="AP33" s="535"/>
      <c r="AQ33" s="535"/>
      <c r="AR33" s="535"/>
      <c r="AS33" s="536"/>
      <c r="AT33" s="537"/>
      <c r="AU33" s="537"/>
      <c r="AV33" s="537"/>
      <c r="AW33" s="537"/>
      <c r="AX33" s="536"/>
      <c r="AY33" s="537"/>
      <c r="AZ33" s="537"/>
      <c r="BA33" s="537"/>
      <c r="BB33" s="538"/>
      <c r="BC33" s="509"/>
      <c r="BD33" s="510"/>
      <c r="BE33" s="510"/>
      <c r="BF33" s="510"/>
      <c r="BG33" s="511"/>
    </row>
    <row r="34" spans="2:59" ht="18" customHeight="1" thickTop="1" thickBot="1">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80"/>
      <c r="AF34" s="515" t="s">
        <v>160</v>
      </c>
      <c r="AG34" s="516"/>
      <c r="AH34" s="516"/>
      <c r="AI34" s="516"/>
      <c r="AJ34" s="516"/>
      <c r="AK34" s="516"/>
      <c r="AL34" s="517">
        <v>16</v>
      </c>
      <c r="AM34" s="518"/>
      <c r="AN34" s="549"/>
      <c r="AO34" s="549"/>
      <c r="AP34" s="549"/>
      <c r="AQ34" s="549"/>
      <c r="AR34" s="550"/>
      <c r="AS34" s="551"/>
      <c r="AT34" s="551"/>
      <c r="AU34" s="551"/>
      <c r="AV34" s="551"/>
      <c r="AW34" s="551"/>
      <c r="AX34" s="552"/>
      <c r="AY34" s="551"/>
      <c r="AZ34" s="551"/>
      <c r="BA34" s="551"/>
      <c r="BB34" s="553"/>
      <c r="BC34" s="509"/>
      <c r="BD34" s="510"/>
      <c r="BE34" s="510"/>
      <c r="BF34" s="510"/>
      <c r="BG34" s="511"/>
    </row>
    <row r="35" spans="2:59" ht="18" customHeight="1" thickTop="1" thickBot="1">
      <c r="AF35" s="515" t="s">
        <v>330</v>
      </c>
      <c r="AG35" s="516"/>
      <c r="AH35" s="516"/>
      <c r="AI35" s="516"/>
      <c r="AJ35" s="516"/>
      <c r="AK35" s="516"/>
      <c r="AL35" s="517">
        <v>17</v>
      </c>
      <c r="AM35" s="518"/>
      <c r="AN35" s="519"/>
      <c r="AO35" s="520"/>
      <c r="AP35" s="520"/>
      <c r="AQ35" s="520"/>
      <c r="AR35" s="520"/>
      <c r="AS35" s="520"/>
      <c r="AT35" s="520"/>
      <c r="AU35" s="520"/>
      <c r="AV35" s="520"/>
      <c r="AW35" s="520"/>
      <c r="AX35" s="520"/>
      <c r="AY35" s="520"/>
      <c r="AZ35" s="520"/>
      <c r="BA35" s="520"/>
      <c r="BB35" s="521"/>
      <c r="BC35" s="509"/>
      <c r="BD35" s="510"/>
      <c r="BE35" s="510"/>
      <c r="BF35" s="510"/>
      <c r="BG35" s="511"/>
    </row>
    <row r="36" spans="2:59" ht="21.75" customHeight="1" thickTop="1" thickBot="1">
      <c r="AF36" s="522" t="s">
        <v>331</v>
      </c>
      <c r="AG36" s="523"/>
      <c r="AH36" s="523"/>
      <c r="AI36" s="523"/>
      <c r="AJ36" s="523"/>
      <c r="AK36" s="523"/>
      <c r="AL36" s="523"/>
      <c r="AM36" s="524"/>
      <c r="AN36" s="525"/>
      <c r="AO36" s="526"/>
      <c r="AP36" s="526"/>
      <c r="AQ36" s="526"/>
      <c r="AR36" s="527"/>
      <c r="AS36" s="528"/>
      <c r="AT36" s="529"/>
      <c r="AU36" s="529"/>
      <c r="AV36" s="529"/>
      <c r="AW36" s="529"/>
      <c r="AX36" s="529"/>
      <c r="AY36" s="529"/>
      <c r="AZ36" s="529"/>
      <c r="BA36" s="529"/>
      <c r="BB36" s="530"/>
      <c r="BC36" s="512"/>
      <c r="BD36" s="513"/>
      <c r="BE36" s="513"/>
      <c r="BF36" s="513"/>
      <c r="BG36" s="514"/>
    </row>
  </sheetData>
  <mergeCells count="250">
    <mergeCell ref="B6:B13"/>
    <mergeCell ref="C6:H6"/>
    <mergeCell ref="J6:N6"/>
    <mergeCell ref="O6:S6"/>
    <mergeCell ref="T6:X6"/>
    <mergeCell ref="Y6:AC6"/>
    <mergeCell ref="AF6:AF31"/>
    <mergeCell ref="AU1:AW1"/>
    <mergeCell ref="AX1:BG1"/>
    <mergeCell ref="B2:I5"/>
    <mergeCell ref="J2:N5"/>
    <mergeCell ref="AF2:AM5"/>
    <mergeCell ref="AN2:AR5"/>
    <mergeCell ref="O3:X3"/>
    <mergeCell ref="Y3:AC5"/>
    <mergeCell ref="AS3:AW5"/>
    <mergeCell ref="AX3:BB5"/>
    <mergeCell ref="AG6:AK6"/>
    <mergeCell ref="AL6:AM6"/>
    <mergeCell ref="AN6:AR6"/>
    <mergeCell ref="AS6:AW6"/>
    <mergeCell ref="AX6:BB6"/>
    <mergeCell ref="BC6:BG6"/>
    <mergeCell ref="BC3:BG5"/>
    <mergeCell ref="AS7:AW7"/>
    <mergeCell ref="AX7:BB7"/>
    <mergeCell ref="BC7:BG7"/>
    <mergeCell ref="C8:E9"/>
    <mergeCell ref="F8:H8"/>
    <mergeCell ref="I8:I9"/>
    <mergeCell ref="J8:N8"/>
    <mergeCell ref="O8:S8"/>
    <mergeCell ref="C7:H7"/>
    <mergeCell ref="J7:N7"/>
    <mergeCell ref="Y7:AC7"/>
    <mergeCell ref="AG7:AK7"/>
    <mergeCell ref="AX8:BB8"/>
    <mergeCell ref="BC8:BG8"/>
    <mergeCell ref="F9:H9"/>
    <mergeCell ref="J9:N9"/>
    <mergeCell ref="O9:S9"/>
    <mergeCell ref="T9:X9"/>
    <mergeCell ref="T8:X8"/>
    <mergeCell ref="Y8:AC8"/>
    <mergeCell ref="AG8:AK8"/>
    <mergeCell ref="AL8:AM8"/>
    <mergeCell ref="O4:S5"/>
    <mergeCell ref="T4:X5"/>
    <mergeCell ref="AL7:AM7"/>
    <mergeCell ref="AN7:AR7"/>
    <mergeCell ref="C10:H10"/>
    <mergeCell ref="J10:N10"/>
    <mergeCell ref="O10:S10"/>
    <mergeCell ref="T10:X10"/>
    <mergeCell ref="Y10:AC10"/>
    <mergeCell ref="AG10:AK10"/>
    <mergeCell ref="AL10:AM10"/>
    <mergeCell ref="Y9:AC9"/>
    <mergeCell ref="AG9:AK9"/>
    <mergeCell ref="AL9:AM9"/>
    <mergeCell ref="O7:X7"/>
    <mergeCell ref="AN10:AR10"/>
    <mergeCell ref="AS10:AW10"/>
    <mergeCell ref="AX10:BB10"/>
    <mergeCell ref="BC10:BG10"/>
    <mergeCell ref="AS8:AW8"/>
    <mergeCell ref="AS9:AW9"/>
    <mergeCell ref="AX9:BB9"/>
    <mergeCell ref="BC9:BG9"/>
    <mergeCell ref="AN9:AR9"/>
    <mergeCell ref="AN8:AR8"/>
    <mergeCell ref="AL12:AM12"/>
    <mergeCell ref="AN12:AR12"/>
    <mergeCell ref="AS12:AW12"/>
    <mergeCell ref="AX12:BB12"/>
    <mergeCell ref="BC12:BG12"/>
    <mergeCell ref="C13:H13"/>
    <mergeCell ref="J13:N13"/>
    <mergeCell ref="O13:S13"/>
    <mergeCell ref="T13:X13"/>
    <mergeCell ref="Y13:AC13"/>
    <mergeCell ref="G12:H12"/>
    <mergeCell ref="J12:N12"/>
    <mergeCell ref="Y12:AC12"/>
    <mergeCell ref="AG12:AK12"/>
    <mergeCell ref="C11:F12"/>
    <mergeCell ref="G11:H11"/>
    <mergeCell ref="J11:N11"/>
    <mergeCell ref="Y11:AC11"/>
    <mergeCell ref="AG11:AK11"/>
    <mergeCell ref="AL11:AM11"/>
    <mergeCell ref="AN11:AR11"/>
    <mergeCell ref="AS11:AW11"/>
    <mergeCell ref="AX11:BB11"/>
    <mergeCell ref="BC11:BG11"/>
    <mergeCell ref="BC15:BG15"/>
    <mergeCell ref="AG14:AK14"/>
    <mergeCell ref="AL14:AM14"/>
    <mergeCell ref="AN14:AR14"/>
    <mergeCell ref="AS14:AW14"/>
    <mergeCell ref="AX14:BB14"/>
    <mergeCell ref="BC14:BG14"/>
    <mergeCell ref="AG13:AK13"/>
    <mergeCell ref="AL13:AM13"/>
    <mergeCell ref="AN13:AR13"/>
    <mergeCell ref="AS13:AW13"/>
    <mergeCell ref="AX13:BB13"/>
    <mergeCell ref="BC13:BG13"/>
    <mergeCell ref="O16:R16"/>
    <mergeCell ref="AG16:AK16"/>
    <mergeCell ref="AL16:AM16"/>
    <mergeCell ref="AN16:AR16"/>
    <mergeCell ref="AS16:AW16"/>
    <mergeCell ref="AX16:BB16"/>
    <mergeCell ref="AG15:AK15"/>
    <mergeCell ref="AL15:AM15"/>
    <mergeCell ref="AN15:AR15"/>
    <mergeCell ref="AS15:AW15"/>
    <mergeCell ref="AX15:BB15"/>
    <mergeCell ref="BC16:BG16"/>
    <mergeCell ref="T17:X17"/>
    <mergeCell ref="Y17:AB17"/>
    <mergeCell ref="AG17:AK17"/>
    <mergeCell ref="AL17:AM17"/>
    <mergeCell ref="AN17:AR17"/>
    <mergeCell ref="AS17:AW17"/>
    <mergeCell ref="AX17:BB17"/>
    <mergeCell ref="BC17:BG17"/>
    <mergeCell ref="AX18:BB18"/>
    <mergeCell ref="BC18:BG18"/>
    <mergeCell ref="AG19:AK19"/>
    <mergeCell ref="AL19:AM19"/>
    <mergeCell ref="AN19:AR19"/>
    <mergeCell ref="AS19:AW19"/>
    <mergeCell ref="AX19:BB19"/>
    <mergeCell ref="BC19:BG19"/>
    <mergeCell ref="J18:L18"/>
    <mergeCell ref="O18:R18"/>
    <mergeCell ref="AG18:AK18"/>
    <mergeCell ref="AL18:AM18"/>
    <mergeCell ref="AN18:AR18"/>
    <mergeCell ref="AS18:AW18"/>
    <mergeCell ref="AG21:AK21"/>
    <mergeCell ref="AL21:AM21"/>
    <mergeCell ref="AN21:AR21"/>
    <mergeCell ref="AS21:AW21"/>
    <mergeCell ref="AX21:BB21"/>
    <mergeCell ref="BC21:BG21"/>
    <mergeCell ref="AG20:AK20"/>
    <mergeCell ref="AL20:AM20"/>
    <mergeCell ref="AN20:AR20"/>
    <mergeCell ref="AS20:AW20"/>
    <mergeCell ref="AX20:BB20"/>
    <mergeCell ref="BC20:BG20"/>
    <mergeCell ref="AG23:AK23"/>
    <mergeCell ref="AL23:AM23"/>
    <mergeCell ref="AN23:AR23"/>
    <mergeCell ref="AS23:AW23"/>
    <mergeCell ref="AX23:BB23"/>
    <mergeCell ref="BC23:BG23"/>
    <mergeCell ref="AG22:AK22"/>
    <mergeCell ref="AL22:AM22"/>
    <mergeCell ref="AN22:AR22"/>
    <mergeCell ref="AS22:AW22"/>
    <mergeCell ref="AX22:BB22"/>
    <mergeCell ref="BC22:BG22"/>
    <mergeCell ref="BC24:BG24"/>
    <mergeCell ref="AG25:AK25"/>
    <mergeCell ref="AL25:AM25"/>
    <mergeCell ref="AN25:AR25"/>
    <mergeCell ref="AS25:AW25"/>
    <mergeCell ref="AX25:BB25"/>
    <mergeCell ref="BC25:BG25"/>
    <mergeCell ref="C24:G24"/>
    <mergeCell ref="J24:M24"/>
    <mergeCell ref="O24:S24"/>
    <mergeCell ref="T24:W24"/>
    <mergeCell ref="AG24:AK24"/>
    <mergeCell ref="AL24:AM24"/>
    <mergeCell ref="C26:AD27"/>
    <mergeCell ref="AG26:AK26"/>
    <mergeCell ref="AL26:AM26"/>
    <mergeCell ref="AN26:AR26"/>
    <mergeCell ref="AS26:AW26"/>
    <mergeCell ref="AX26:BB26"/>
    <mergeCell ref="AN24:AR24"/>
    <mergeCell ref="AS24:AW24"/>
    <mergeCell ref="AX24:BB24"/>
    <mergeCell ref="BC26:BG26"/>
    <mergeCell ref="AG27:AI28"/>
    <mergeCell ref="AJ27:AK27"/>
    <mergeCell ref="AL27:AM27"/>
    <mergeCell ref="AN27:AR27"/>
    <mergeCell ref="AS27:AW27"/>
    <mergeCell ref="AX27:BB27"/>
    <mergeCell ref="BC27:BG27"/>
    <mergeCell ref="AJ28:AK28"/>
    <mergeCell ref="AL28:AM28"/>
    <mergeCell ref="AG30:AK30"/>
    <mergeCell ref="AL30:AM30"/>
    <mergeCell ref="AN30:AR30"/>
    <mergeCell ref="AN31:AR31"/>
    <mergeCell ref="AS30:AW30"/>
    <mergeCell ref="AX30:BB30"/>
    <mergeCell ref="BC30:BG30"/>
    <mergeCell ref="AN28:AR28"/>
    <mergeCell ref="AS28:AW28"/>
    <mergeCell ref="AX28:BB28"/>
    <mergeCell ref="BC28:BG28"/>
    <mergeCell ref="AG29:AK29"/>
    <mergeCell ref="AL29:AM29"/>
    <mergeCell ref="AN29:AR29"/>
    <mergeCell ref="AS29:AW29"/>
    <mergeCell ref="AX29:BB29"/>
    <mergeCell ref="BC29:BG29"/>
    <mergeCell ref="BC31:BG31"/>
    <mergeCell ref="AN34:AR34"/>
    <mergeCell ref="AS34:AW34"/>
    <mergeCell ref="AX34:BB34"/>
    <mergeCell ref="AS31:AW31"/>
    <mergeCell ref="AX31:BB31"/>
    <mergeCell ref="AF32:AK32"/>
    <mergeCell ref="AL32:AM32"/>
    <mergeCell ref="AN32:AR32"/>
    <mergeCell ref="AS32:AW32"/>
    <mergeCell ref="AX32:BB32"/>
    <mergeCell ref="O11:X12"/>
    <mergeCell ref="C18:H19"/>
    <mergeCell ref="BC32:BG36"/>
    <mergeCell ref="AF35:AK35"/>
    <mergeCell ref="AL35:AM35"/>
    <mergeCell ref="AN35:AR35"/>
    <mergeCell ref="AS35:AW35"/>
    <mergeCell ref="AX35:BB35"/>
    <mergeCell ref="AF36:AM36"/>
    <mergeCell ref="AN36:AR36"/>
    <mergeCell ref="AS36:BB36"/>
    <mergeCell ref="AF33:AK33"/>
    <mergeCell ref="AL33:AM33"/>
    <mergeCell ref="AN33:AR33"/>
    <mergeCell ref="AS33:AW33"/>
    <mergeCell ref="AX33:BB33"/>
    <mergeCell ref="AF34:AK34"/>
    <mergeCell ref="AL34:AM34"/>
    <mergeCell ref="C31:G31"/>
    <mergeCell ref="J31:M31"/>
    <mergeCell ref="O31:S31"/>
    <mergeCell ref="T31:W31"/>
    <mergeCell ref="AG31:AK31"/>
    <mergeCell ref="AL31:AM31"/>
  </mergeCells>
  <phoneticPr fontId="1"/>
  <pageMargins left="0.23622047244094491" right="0" top="0.74803149606299213" bottom="0.15748031496062992" header="0.31496062992125984" footer="0"/>
  <pageSetup paperSize="9" orientation="landscape" verticalDpi="0" r:id="rId1"/>
  <headerFooter>
    <oddHeader>&amp;C&amp;14令和6年分　措置法第25条　に係る所得計算書（白色申告用）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4855C-792E-4730-83C7-FC26844B2B3B}">
  <sheetPr>
    <tabColor indexed="13"/>
  </sheetPr>
  <dimension ref="B1:BH36"/>
  <sheetViews>
    <sheetView view="pageLayout" zoomScaleNormal="100" workbookViewId="0">
      <selection activeCell="AG12" sqref="AG12:AK12"/>
    </sheetView>
  </sheetViews>
  <sheetFormatPr defaultColWidth="2.5" defaultRowHeight="15" customHeight="1"/>
  <cols>
    <col min="1" max="8" width="2.5" style="64"/>
    <col min="9" max="9" width="2.75" style="64" bestFit="1" customWidth="1"/>
    <col min="10" max="29" width="2.5" style="64"/>
    <col min="30" max="30" width="1" style="64" customWidth="1"/>
    <col min="31" max="31" width="0.625" style="64" customWidth="1"/>
    <col min="32" max="16384" width="2.5" style="64"/>
  </cols>
  <sheetData>
    <row r="1" spans="2:59" ht="15" customHeight="1" thickBot="1">
      <c r="J1" s="69"/>
      <c r="K1" s="69"/>
      <c r="L1" s="69"/>
      <c r="M1" s="69"/>
      <c r="N1" s="69"/>
      <c r="O1" s="69"/>
      <c r="P1" s="69"/>
      <c r="Q1" s="69"/>
      <c r="R1" s="69"/>
      <c r="S1" s="69"/>
      <c r="T1" s="69"/>
      <c r="U1" s="69"/>
      <c r="V1" s="69"/>
      <c r="W1" s="69"/>
      <c r="X1" s="69"/>
      <c r="Y1" s="69"/>
      <c r="Z1" s="69"/>
      <c r="AA1" s="69"/>
      <c r="AB1" s="69"/>
      <c r="AC1" s="69"/>
      <c r="AD1" s="69"/>
      <c r="AU1" s="609" t="s">
        <v>128</v>
      </c>
      <c r="AV1" s="609"/>
      <c r="AW1" s="609"/>
      <c r="AX1" s="625" t="str">
        <f>IF('02-2　農業収支（式有）'!AL6="","",'02-2　農業収支（式有）'!AL6)</f>
        <v/>
      </c>
      <c r="AY1" s="625"/>
      <c r="AZ1" s="625"/>
      <c r="BA1" s="625"/>
      <c r="BB1" s="625"/>
      <c r="BC1" s="625"/>
      <c r="BD1" s="625"/>
      <c r="BE1" s="625"/>
      <c r="BF1" s="625"/>
      <c r="BG1" s="625"/>
    </row>
    <row r="2" spans="2:59" ht="10.5" customHeight="1">
      <c r="B2" s="611" t="s">
        <v>270</v>
      </c>
      <c r="C2" s="612"/>
      <c r="D2" s="612"/>
      <c r="E2" s="612"/>
      <c r="F2" s="612"/>
      <c r="G2" s="612"/>
      <c r="H2" s="612"/>
      <c r="I2" s="613"/>
      <c r="J2" s="618" t="s">
        <v>278</v>
      </c>
      <c r="K2" s="612"/>
      <c r="L2" s="612"/>
      <c r="M2" s="612"/>
      <c r="N2" s="612"/>
      <c r="O2" s="82"/>
      <c r="P2" s="82"/>
      <c r="Q2" s="82"/>
      <c r="R2" s="82"/>
      <c r="S2" s="82"/>
      <c r="T2" s="82"/>
      <c r="U2" s="82"/>
      <c r="V2" s="82"/>
      <c r="W2" s="82"/>
      <c r="X2" s="82"/>
      <c r="Y2" s="83"/>
      <c r="Z2" s="83"/>
      <c r="AA2" s="83"/>
      <c r="AB2" s="83"/>
      <c r="AC2" s="84"/>
      <c r="AD2" s="69"/>
      <c r="AF2" s="611" t="s">
        <v>270</v>
      </c>
      <c r="AG2" s="612"/>
      <c r="AH2" s="612"/>
      <c r="AI2" s="612"/>
      <c r="AJ2" s="612"/>
      <c r="AK2" s="612"/>
      <c r="AL2" s="612"/>
      <c r="AM2" s="612"/>
      <c r="AN2" s="619" t="s">
        <v>278</v>
      </c>
      <c r="AO2" s="612"/>
      <c r="AP2" s="612"/>
      <c r="AQ2" s="612"/>
      <c r="AR2" s="612"/>
      <c r="AS2" s="82"/>
      <c r="AT2" s="82"/>
      <c r="AU2" s="82"/>
      <c r="AV2" s="82"/>
      <c r="AW2" s="82"/>
      <c r="AX2" s="82"/>
      <c r="AY2" s="82"/>
      <c r="AZ2" s="82"/>
      <c r="BA2" s="82"/>
      <c r="BB2" s="82"/>
      <c r="BC2" s="83"/>
      <c r="BD2" s="83"/>
      <c r="BE2" s="83"/>
      <c r="BF2" s="83"/>
      <c r="BG2" s="84"/>
    </row>
    <row r="3" spans="2:59" ht="10.5" customHeight="1">
      <c r="B3" s="614"/>
      <c r="C3" s="615"/>
      <c r="D3" s="615"/>
      <c r="E3" s="615"/>
      <c r="F3" s="615"/>
      <c r="G3" s="615"/>
      <c r="H3" s="615"/>
      <c r="I3" s="548"/>
      <c r="J3" s="547"/>
      <c r="K3" s="615"/>
      <c r="L3" s="615"/>
      <c r="M3" s="615"/>
      <c r="N3" s="615"/>
      <c r="O3" s="577" t="s">
        <v>279</v>
      </c>
      <c r="P3" s="588"/>
      <c r="Q3" s="588"/>
      <c r="R3" s="588"/>
      <c r="S3" s="588"/>
      <c r="T3" s="588"/>
      <c r="U3" s="588"/>
      <c r="V3" s="588"/>
      <c r="W3" s="588"/>
      <c r="X3" s="578"/>
      <c r="Y3" s="545" t="s">
        <v>283</v>
      </c>
      <c r="Z3" s="545"/>
      <c r="AA3" s="545"/>
      <c r="AB3" s="545"/>
      <c r="AC3" s="622"/>
      <c r="AD3" s="68"/>
      <c r="AF3" s="614"/>
      <c r="AG3" s="615"/>
      <c r="AH3" s="615"/>
      <c r="AI3" s="615"/>
      <c r="AJ3" s="615"/>
      <c r="AK3" s="615"/>
      <c r="AL3" s="615"/>
      <c r="AM3" s="615"/>
      <c r="AN3" s="620"/>
      <c r="AO3" s="615"/>
      <c r="AP3" s="615"/>
      <c r="AQ3" s="615"/>
      <c r="AR3" s="615"/>
      <c r="AS3" s="573" t="s">
        <v>327</v>
      </c>
      <c r="AT3" s="574"/>
      <c r="AU3" s="574"/>
      <c r="AV3" s="574"/>
      <c r="AW3" s="574"/>
      <c r="AX3" s="624" t="s">
        <v>280</v>
      </c>
      <c r="AY3" s="624"/>
      <c r="AZ3" s="624"/>
      <c r="BA3" s="624"/>
      <c r="BB3" s="624"/>
      <c r="BC3" s="545" t="s">
        <v>328</v>
      </c>
      <c r="BD3" s="545"/>
      <c r="BE3" s="545"/>
      <c r="BF3" s="545"/>
      <c r="BG3" s="622"/>
    </row>
    <row r="4" spans="2:59" ht="10.5" customHeight="1">
      <c r="B4" s="614"/>
      <c r="C4" s="615"/>
      <c r="D4" s="615"/>
      <c r="E4" s="615"/>
      <c r="F4" s="615"/>
      <c r="G4" s="615"/>
      <c r="H4" s="615"/>
      <c r="I4" s="548"/>
      <c r="J4" s="547"/>
      <c r="K4" s="615"/>
      <c r="L4" s="615"/>
      <c r="M4" s="615"/>
      <c r="N4" s="615"/>
      <c r="O4" s="595" t="s">
        <v>281</v>
      </c>
      <c r="P4" s="595"/>
      <c r="Q4" s="595"/>
      <c r="R4" s="595"/>
      <c r="S4" s="595"/>
      <c r="T4" s="545" t="s">
        <v>282</v>
      </c>
      <c r="U4" s="545"/>
      <c r="V4" s="545"/>
      <c r="W4" s="545"/>
      <c r="X4" s="546"/>
      <c r="Y4" s="545"/>
      <c r="Z4" s="545"/>
      <c r="AA4" s="545"/>
      <c r="AB4" s="545"/>
      <c r="AC4" s="622"/>
      <c r="AD4" s="68"/>
      <c r="AF4" s="614"/>
      <c r="AG4" s="615"/>
      <c r="AH4" s="615"/>
      <c r="AI4" s="615"/>
      <c r="AJ4" s="615"/>
      <c r="AK4" s="615"/>
      <c r="AL4" s="615"/>
      <c r="AM4" s="615"/>
      <c r="AN4" s="620"/>
      <c r="AO4" s="615"/>
      <c r="AP4" s="615"/>
      <c r="AQ4" s="615"/>
      <c r="AR4" s="615"/>
      <c r="AS4" s="547"/>
      <c r="AT4" s="615"/>
      <c r="AU4" s="615"/>
      <c r="AV4" s="615"/>
      <c r="AW4" s="615"/>
      <c r="AX4" s="624"/>
      <c r="AY4" s="624"/>
      <c r="AZ4" s="624"/>
      <c r="BA4" s="624"/>
      <c r="BB4" s="624"/>
      <c r="BC4" s="545"/>
      <c r="BD4" s="545"/>
      <c r="BE4" s="545"/>
      <c r="BF4" s="545"/>
      <c r="BG4" s="622"/>
    </row>
    <row r="5" spans="2:59" ht="10.5" customHeight="1">
      <c r="B5" s="616"/>
      <c r="C5" s="576"/>
      <c r="D5" s="576"/>
      <c r="E5" s="576"/>
      <c r="F5" s="576"/>
      <c r="G5" s="576"/>
      <c r="H5" s="576"/>
      <c r="I5" s="617"/>
      <c r="J5" s="575"/>
      <c r="K5" s="576"/>
      <c r="L5" s="576"/>
      <c r="M5" s="576"/>
      <c r="N5" s="576"/>
      <c r="O5" s="595"/>
      <c r="P5" s="595"/>
      <c r="Q5" s="595"/>
      <c r="R5" s="595"/>
      <c r="S5" s="595"/>
      <c r="T5" s="596"/>
      <c r="U5" s="596"/>
      <c r="V5" s="596"/>
      <c r="W5" s="596"/>
      <c r="X5" s="597"/>
      <c r="Y5" s="596"/>
      <c r="Z5" s="596"/>
      <c r="AA5" s="596"/>
      <c r="AB5" s="596"/>
      <c r="AC5" s="623"/>
      <c r="AD5" s="68"/>
      <c r="AF5" s="616"/>
      <c r="AG5" s="576"/>
      <c r="AH5" s="576"/>
      <c r="AI5" s="576"/>
      <c r="AJ5" s="576"/>
      <c r="AK5" s="576"/>
      <c r="AL5" s="576"/>
      <c r="AM5" s="576"/>
      <c r="AN5" s="621"/>
      <c r="AO5" s="576"/>
      <c r="AP5" s="576"/>
      <c r="AQ5" s="576"/>
      <c r="AR5" s="576"/>
      <c r="AS5" s="575"/>
      <c r="AT5" s="576"/>
      <c r="AU5" s="576"/>
      <c r="AV5" s="576"/>
      <c r="AW5" s="576"/>
      <c r="AX5" s="624"/>
      <c r="AY5" s="624"/>
      <c r="AZ5" s="624"/>
      <c r="BA5" s="624"/>
      <c r="BB5" s="624"/>
      <c r="BC5" s="596"/>
      <c r="BD5" s="596"/>
      <c r="BE5" s="596"/>
      <c r="BF5" s="596"/>
      <c r="BG5" s="623"/>
    </row>
    <row r="6" spans="2:59" ht="15" customHeight="1">
      <c r="B6" s="604" t="s">
        <v>274</v>
      </c>
      <c r="C6" s="577" t="s">
        <v>275</v>
      </c>
      <c r="D6" s="588"/>
      <c r="E6" s="588"/>
      <c r="F6" s="588"/>
      <c r="G6" s="588"/>
      <c r="H6" s="578"/>
      <c r="I6" s="81">
        <v>1</v>
      </c>
      <c r="J6" s="651"/>
      <c r="K6" s="651"/>
      <c r="L6" s="651"/>
      <c r="M6" s="651"/>
      <c r="N6" s="651"/>
      <c r="O6" s="651">
        <v>500</v>
      </c>
      <c r="P6" s="651"/>
      <c r="Q6" s="651"/>
      <c r="R6" s="651"/>
      <c r="S6" s="651"/>
      <c r="T6" s="651"/>
      <c r="U6" s="651"/>
      <c r="V6" s="651"/>
      <c r="W6" s="651"/>
      <c r="X6" s="651"/>
      <c r="Y6" s="651"/>
      <c r="Z6" s="651"/>
      <c r="AA6" s="651"/>
      <c r="AB6" s="651"/>
      <c r="AC6" s="652"/>
      <c r="AD6" s="70"/>
      <c r="AF6" s="606" t="s">
        <v>321</v>
      </c>
      <c r="AG6" s="574" t="s">
        <v>332</v>
      </c>
      <c r="AH6" s="574"/>
      <c r="AI6" s="574"/>
      <c r="AJ6" s="574"/>
      <c r="AK6" s="558"/>
      <c r="AL6" s="557">
        <v>8</v>
      </c>
      <c r="AM6" s="558"/>
      <c r="AN6" s="535">
        <f>'02-2　農業収支（式有）'!N29</f>
        <v>0</v>
      </c>
      <c r="AO6" s="535"/>
      <c r="AP6" s="535"/>
      <c r="AQ6" s="535"/>
      <c r="AR6" s="535"/>
      <c r="AS6" s="562"/>
      <c r="AT6" s="535"/>
      <c r="AU6" s="535"/>
      <c r="AV6" s="535"/>
      <c r="AW6" s="535"/>
      <c r="AX6" s="562"/>
      <c r="AY6" s="535"/>
      <c r="AZ6" s="535"/>
      <c r="BA6" s="535"/>
      <c r="BB6" s="535"/>
      <c r="BC6" s="562"/>
      <c r="BD6" s="535"/>
      <c r="BE6" s="535"/>
      <c r="BF6" s="535"/>
      <c r="BG6" s="567"/>
    </row>
    <row r="7" spans="2:59" ht="15" customHeight="1">
      <c r="B7" s="604"/>
      <c r="C7" s="592" t="s">
        <v>271</v>
      </c>
      <c r="D7" s="592"/>
      <c r="E7" s="592"/>
      <c r="F7" s="592"/>
      <c r="G7" s="592"/>
      <c r="H7" s="592"/>
      <c r="I7" s="81">
        <v>2</v>
      </c>
      <c r="J7" s="651"/>
      <c r="K7" s="651"/>
      <c r="L7" s="651"/>
      <c r="M7" s="651"/>
      <c r="N7" s="651"/>
      <c r="O7" s="598"/>
      <c r="P7" s="599"/>
      <c r="Q7" s="599"/>
      <c r="R7" s="599"/>
      <c r="S7" s="599"/>
      <c r="T7" s="599"/>
      <c r="U7" s="599"/>
      <c r="V7" s="599"/>
      <c r="W7" s="599"/>
      <c r="X7" s="600"/>
      <c r="Y7" s="651"/>
      <c r="Z7" s="651"/>
      <c r="AA7" s="651"/>
      <c r="AB7" s="651"/>
      <c r="AC7" s="652"/>
      <c r="AD7" s="70"/>
      <c r="AF7" s="607"/>
      <c r="AG7" s="574" t="s">
        <v>217</v>
      </c>
      <c r="AH7" s="574"/>
      <c r="AI7" s="574"/>
      <c r="AJ7" s="574"/>
      <c r="AK7" s="558"/>
      <c r="AL7" s="557">
        <v>9</v>
      </c>
      <c r="AM7" s="558"/>
      <c r="AN7" s="535">
        <f>'02-2　農業収支（式有）'!N31</f>
        <v>0</v>
      </c>
      <c r="AO7" s="535"/>
      <c r="AP7" s="535"/>
      <c r="AQ7" s="535"/>
      <c r="AR7" s="535"/>
      <c r="AS7" s="562"/>
      <c r="AT7" s="535"/>
      <c r="AU7" s="535"/>
      <c r="AV7" s="535"/>
      <c r="AW7" s="535"/>
      <c r="AX7" s="562"/>
      <c r="AY7" s="535"/>
      <c r="AZ7" s="535"/>
      <c r="BA7" s="535"/>
      <c r="BB7" s="535"/>
      <c r="BC7" s="562"/>
      <c r="BD7" s="535"/>
      <c r="BE7" s="535"/>
      <c r="BF7" s="535"/>
      <c r="BG7" s="567"/>
    </row>
    <row r="8" spans="2:59" ht="15" customHeight="1">
      <c r="B8" s="604"/>
      <c r="C8" s="557" t="s">
        <v>216</v>
      </c>
      <c r="D8" s="574"/>
      <c r="E8" s="574"/>
      <c r="F8" s="601" t="s">
        <v>276</v>
      </c>
      <c r="G8" s="602"/>
      <c r="H8" s="603"/>
      <c r="I8" s="592">
        <v>3</v>
      </c>
      <c r="J8" s="651"/>
      <c r="K8" s="651"/>
      <c r="L8" s="651"/>
      <c r="M8" s="651"/>
      <c r="N8" s="651"/>
      <c r="O8" s="651"/>
      <c r="P8" s="651"/>
      <c r="Q8" s="651"/>
      <c r="R8" s="651"/>
      <c r="S8" s="651"/>
      <c r="T8" s="651"/>
      <c r="U8" s="651"/>
      <c r="V8" s="651"/>
      <c r="W8" s="651"/>
      <c r="X8" s="651"/>
      <c r="Y8" s="651"/>
      <c r="Z8" s="651"/>
      <c r="AA8" s="651"/>
      <c r="AB8" s="651"/>
      <c r="AC8" s="652"/>
      <c r="AD8" s="70"/>
      <c r="AF8" s="607"/>
      <c r="AG8" s="574" t="s">
        <v>322</v>
      </c>
      <c r="AH8" s="574"/>
      <c r="AI8" s="574"/>
      <c r="AJ8" s="574"/>
      <c r="AK8" s="558"/>
      <c r="AL8" s="557">
        <v>10</v>
      </c>
      <c r="AM8" s="558"/>
      <c r="AN8" s="535">
        <f>'02-2　農業収支（式有）'!N33</f>
        <v>0</v>
      </c>
      <c r="AO8" s="535"/>
      <c r="AP8" s="535"/>
      <c r="AQ8" s="535"/>
      <c r="AR8" s="535"/>
      <c r="AS8" s="562"/>
      <c r="AT8" s="535"/>
      <c r="AU8" s="535"/>
      <c r="AV8" s="535"/>
      <c r="AW8" s="535"/>
      <c r="AX8" s="562"/>
      <c r="AY8" s="535"/>
      <c r="AZ8" s="535"/>
      <c r="BA8" s="535"/>
      <c r="BB8" s="535"/>
      <c r="BC8" s="562"/>
      <c r="BD8" s="535"/>
      <c r="BE8" s="535"/>
      <c r="BF8" s="535"/>
      <c r="BG8" s="567"/>
    </row>
    <row r="9" spans="2:59" ht="15" customHeight="1">
      <c r="B9" s="604"/>
      <c r="C9" s="575"/>
      <c r="D9" s="576"/>
      <c r="E9" s="576"/>
      <c r="F9" s="601" t="s">
        <v>277</v>
      </c>
      <c r="G9" s="602"/>
      <c r="H9" s="603"/>
      <c r="I9" s="592"/>
      <c r="J9" s="651"/>
      <c r="K9" s="651"/>
      <c r="L9" s="651"/>
      <c r="M9" s="651"/>
      <c r="N9" s="651"/>
      <c r="O9" s="651"/>
      <c r="P9" s="651"/>
      <c r="Q9" s="651"/>
      <c r="R9" s="651"/>
      <c r="S9" s="651"/>
      <c r="T9" s="651"/>
      <c r="U9" s="651"/>
      <c r="V9" s="651"/>
      <c r="W9" s="651"/>
      <c r="X9" s="651"/>
      <c r="Y9" s="651"/>
      <c r="Z9" s="651"/>
      <c r="AA9" s="651"/>
      <c r="AB9" s="651"/>
      <c r="AC9" s="652"/>
      <c r="AD9" s="70"/>
      <c r="AF9" s="607"/>
      <c r="AG9" s="574" t="s">
        <v>333</v>
      </c>
      <c r="AH9" s="574"/>
      <c r="AI9" s="574"/>
      <c r="AJ9" s="574"/>
      <c r="AK9" s="558"/>
      <c r="AL9" s="557">
        <v>11</v>
      </c>
      <c r="AM9" s="558"/>
      <c r="AN9" s="535">
        <f>'02-2　農業収支（式有）'!N35</f>
        <v>0</v>
      </c>
      <c r="AO9" s="535"/>
      <c r="AP9" s="535"/>
      <c r="AQ9" s="535"/>
      <c r="AR9" s="535"/>
      <c r="AS9" s="562"/>
      <c r="AT9" s="535"/>
      <c r="AU9" s="535"/>
      <c r="AV9" s="535"/>
      <c r="AW9" s="535"/>
      <c r="AX9" s="562"/>
      <c r="AY9" s="535"/>
      <c r="AZ9" s="535"/>
      <c r="BA9" s="535"/>
      <c r="BB9" s="535"/>
      <c r="BC9" s="562"/>
      <c r="BD9" s="535"/>
      <c r="BE9" s="535"/>
      <c r="BF9" s="535"/>
      <c r="BG9" s="567"/>
    </row>
    <row r="10" spans="2:59" ht="15" customHeight="1">
      <c r="B10" s="604"/>
      <c r="C10" s="592" t="s">
        <v>63</v>
      </c>
      <c r="D10" s="592"/>
      <c r="E10" s="592"/>
      <c r="F10" s="592"/>
      <c r="G10" s="592"/>
      <c r="H10" s="592"/>
      <c r="I10" s="81">
        <v>4</v>
      </c>
      <c r="J10" s="653">
        <f>SUM(J6:N9)</f>
        <v>0</v>
      </c>
      <c r="K10" s="653"/>
      <c r="L10" s="653"/>
      <c r="M10" s="653"/>
      <c r="N10" s="653"/>
      <c r="O10" s="653">
        <f t="shared" ref="O10" si="0">SUM(O6:S9)</f>
        <v>500</v>
      </c>
      <c r="P10" s="653"/>
      <c r="Q10" s="653"/>
      <c r="R10" s="653"/>
      <c r="S10" s="653"/>
      <c r="T10" s="653">
        <f t="shared" ref="T10" si="1">SUM(T6:X9)</f>
        <v>0</v>
      </c>
      <c r="U10" s="653"/>
      <c r="V10" s="653"/>
      <c r="W10" s="653"/>
      <c r="X10" s="653"/>
      <c r="Y10" s="653">
        <f t="shared" ref="Y10" si="2">SUM(Y6:AC9)</f>
        <v>0</v>
      </c>
      <c r="Z10" s="653"/>
      <c r="AA10" s="653"/>
      <c r="AB10" s="653"/>
      <c r="AC10" s="654"/>
      <c r="AD10" s="70"/>
      <c r="AF10" s="607"/>
      <c r="AG10" s="574" t="s">
        <v>323</v>
      </c>
      <c r="AH10" s="574"/>
      <c r="AI10" s="574"/>
      <c r="AJ10" s="574"/>
      <c r="AK10" s="558"/>
      <c r="AL10" s="557">
        <v>12</v>
      </c>
      <c r="AM10" s="558"/>
      <c r="AN10" s="535">
        <f>'02-2　農業収支（式有）'!N37</f>
        <v>0</v>
      </c>
      <c r="AO10" s="535"/>
      <c r="AP10" s="535"/>
      <c r="AQ10" s="535"/>
      <c r="AR10" s="535"/>
      <c r="AS10" s="562"/>
      <c r="AT10" s="535"/>
      <c r="AU10" s="535"/>
      <c r="AV10" s="535"/>
      <c r="AW10" s="535"/>
      <c r="AX10" s="562"/>
      <c r="AY10" s="535"/>
      <c r="AZ10" s="535"/>
      <c r="BA10" s="535"/>
      <c r="BB10" s="535"/>
      <c r="BC10" s="562"/>
      <c r="BD10" s="535"/>
      <c r="BE10" s="535"/>
      <c r="BF10" s="535"/>
      <c r="BG10" s="567"/>
    </row>
    <row r="11" spans="2:59" ht="15" customHeight="1">
      <c r="B11" s="604"/>
      <c r="C11" s="592" t="s">
        <v>272</v>
      </c>
      <c r="D11" s="592"/>
      <c r="E11" s="592"/>
      <c r="F11" s="592"/>
      <c r="G11" s="592" t="s">
        <v>0</v>
      </c>
      <c r="H11" s="592"/>
      <c r="I11" s="81">
        <v>5</v>
      </c>
      <c r="J11" s="593"/>
      <c r="K11" s="593"/>
      <c r="L11" s="593"/>
      <c r="M11" s="593"/>
      <c r="N11" s="593"/>
      <c r="O11" s="502"/>
      <c r="P11" s="503"/>
      <c r="Q11" s="503"/>
      <c r="R11" s="503"/>
      <c r="S11" s="503"/>
      <c r="T11" s="503"/>
      <c r="U11" s="503"/>
      <c r="V11" s="503"/>
      <c r="W11" s="503"/>
      <c r="X11" s="504"/>
      <c r="Y11" s="593"/>
      <c r="Z11" s="593"/>
      <c r="AA11" s="593"/>
      <c r="AB11" s="593"/>
      <c r="AC11" s="594"/>
      <c r="AD11" s="70"/>
      <c r="AF11" s="607"/>
      <c r="AG11" s="574" t="s">
        <v>148</v>
      </c>
      <c r="AH11" s="574"/>
      <c r="AI11" s="574"/>
      <c r="AJ11" s="574"/>
      <c r="AK11" s="558"/>
      <c r="AL11" s="557" t="s">
        <v>303</v>
      </c>
      <c r="AM11" s="558"/>
      <c r="AN11" s="535">
        <f>'02-2　農業収支（式有）'!N39</f>
        <v>0</v>
      </c>
      <c r="AO11" s="535"/>
      <c r="AP11" s="535"/>
      <c r="AQ11" s="535"/>
      <c r="AR11" s="535"/>
      <c r="AS11" s="562"/>
      <c r="AT11" s="535"/>
      <c r="AU11" s="535"/>
      <c r="AV11" s="535"/>
      <c r="AW11" s="535"/>
      <c r="AX11" s="562"/>
      <c r="AY11" s="535"/>
      <c r="AZ11" s="535"/>
      <c r="BA11" s="535"/>
      <c r="BB11" s="535"/>
      <c r="BC11" s="562"/>
      <c r="BD11" s="535"/>
      <c r="BE11" s="535"/>
      <c r="BF11" s="535"/>
      <c r="BG11" s="567"/>
    </row>
    <row r="12" spans="2:59" ht="15" customHeight="1">
      <c r="B12" s="604"/>
      <c r="C12" s="592"/>
      <c r="D12" s="592"/>
      <c r="E12" s="592"/>
      <c r="F12" s="592"/>
      <c r="G12" s="592" t="s">
        <v>1</v>
      </c>
      <c r="H12" s="592"/>
      <c r="I12" s="81">
        <v>6</v>
      </c>
      <c r="J12" s="593"/>
      <c r="K12" s="593"/>
      <c r="L12" s="593"/>
      <c r="M12" s="593"/>
      <c r="N12" s="593"/>
      <c r="O12" s="505"/>
      <c r="P12" s="506"/>
      <c r="Q12" s="506"/>
      <c r="R12" s="506"/>
      <c r="S12" s="506"/>
      <c r="T12" s="506"/>
      <c r="U12" s="506"/>
      <c r="V12" s="506"/>
      <c r="W12" s="506"/>
      <c r="X12" s="507"/>
      <c r="Y12" s="593"/>
      <c r="Z12" s="593"/>
      <c r="AA12" s="593"/>
      <c r="AB12" s="593"/>
      <c r="AC12" s="594"/>
      <c r="AD12" s="70"/>
      <c r="AF12" s="607"/>
      <c r="AG12" s="574" t="s">
        <v>149</v>
      </c>
      <c r="AH12" s="574"/>
      <c r="AI12" s="574"/>
      <c r="AJ12" s="574"/>
      <c r="AK12" s="558"/>
      <c r="AL12" s="557" t="s">
        <v>304</v>
      </c>
      <c r="AM12" s="558"/>
      <c r="AN12" s="535">
        <f>'02-2　農業収支（式有）'!N41</f>
        <v>0</v>
      </c>
      <c r="AO12" s="535"/>
      <c r="AP12" s="535"/>
      <c r="AQ12" s="535"/>
      <c r="AR12" s="535"/>
      <c r="AS12" s="562"/>
      <c r="AT12" s="535"/>
      <c r="AU12" s="535"/>
      <c r="AV12" s="535"/>
      <c r="AW12" s="535"/>
      <c r="AX12" s="562"/>
      <c r="AY12" s="535"/>
      <c r="AZ12" s="535"/>
      <c r="BA12" s="535"/>
      <c r="BB12" s="535"/>
      <c r="BC12" s="562"/>
      <c r="BD12" s="535"/>
      <c r="BE12" s="535"/>
      <c r="BF12" s="535"/>
      <c r="BG12" s="567"/>
    </row>
    <row r="13" spans="2:59" ht="15" customHeight="1" thickBot="1">
      <c r="B13" s="605"/>
      <c r="C13" s="589" t="s">
        <v>273</v>
      </c>
      <c r="D13" s="589"/>
      <c r="E13" s="589"/>
      <c r="F13" s="589"/>
      <c r="G13" s="589"/>
      <c r="H13" s="589"/>
      <c r="I13" s="85">
        <v>7</v>
      </c>
      <c r="J13" s="645">
        <f>J10-J11+J12</f>
        <v>0</v>
      </c>
      <c r="K13" s="645"/>
      <c r="L13" s="645"/>
      <c r="M13" s="645"/>
      <c r="N13" s="645"/>
      <c r="O13" s="645">
        <f t="shared" ref="O13" si="3">O10-O11+O12</f>
        <v>500</v>
      </c>
      <c r="P13" s="645"/>
      <c r="Q13" s="645"/>
      <c r="R13" s="645"/>
      <c r="S13" s="645"/>
      <c r="T13" s="645">
        <f t="shared" ref="T13" si="4">T10-T11+T12</f>
        <v>0</v>
      </c>
      <c r="U13" s="645"/>
      <c r="V13" s="645"/>
      <c r="W13" s="645"/>
      <c r="X13" s="645"/>
      <c r="Y13" s="645">
        <f t="shared" ref="Y13" si="5">Y10-Y11+Y12</f>
        <v>0</v>
      </c>
      <c r="Z13" s="645"/>
      <c r="AA13" s="645"/>
      <c r="AB13" s="645"/>
      <c r="AC13" s="646"/>
      <c r="AD13" s="70"/>
      <c r="AF13" s="607"/>
      <c r="AG13" s="574" t="s">
        <v>150</v>
      </c>
      <c r="AH13" s="574"/>
      <c r="AI13" s="574"/>
      <c r="AJ13" s="574"/>
      <c r="AK13" s="558"/>
      <c r="AL13" s="557" t="s">
        <v>305</v>
      </c>
      <c r="AM13" s="558"/>
      <c r="AN13" s="535">
        <f>'02-2　農業収支（式有）'!N43</f>
        <v>0</v>
      </c>
      <c r="AO13" s="535"/>
      <c r="AP13" s="535"/>
      <c r="AQ13" s="535"/>
      <c r="AR13" s="535"/>
      <c r="AS13" s="562"/>
      <c r="AT13" s="535"/>
      <c r="AU13" s="535"/>
      <c r="AV13" s="535"/>
      <c r="AW13" s="535"/>
      <c r="AX13" s="562"/>
      <c r="AY13" s="535"/>
      <c r="AZ13" s="535"/>
      <c r="BA13" s="535"/>
      <c r="BB13" s="535"/>
      <c r="BC13" s="562"/>
      <c r="BD13" s="535"/>
      <c r="BE13" s="535"/>
      <c r="BF13" s="535"/>
      <c r="BG13" s="567"/>
    </row>
    <row r="14" spans="2:59" ht="15" customHeight="1">
      <c r="AF14" s="607"/>
      <c r="AG14" s="574" t="s">
        <v>151</v>
      </c>
      <c r="AH14" s="574"/>
      <c r="AI14" s="574"/>
      <c r="AJ14" s="574"/>
      <c r="AK14" s="558"/>
      <c r="AL14" s="557" t="s">
        <v>306</v>
      </c>
      <c r="AM14" s="558"/>
      <c r="AN14" s="535">
        <f>'02-2　農業収支（式有）'!N45</f>
        <v>0</v>
      </c>
      <c r="AO14" s="535"/>
      <c r="AP14" s="535"/>
      <c r="AQ14" s="535"/>
      <c r="AR14" s="535"/>
      <c r="AS14" s="562"/>
      <c r="AT14" s="535"/>
      <c r="AU14" s="535"/>
      <c r="AV14" s="535"/>
      <c r="AW14" s="535"/>
      <c r="AX14" s="562"/>
      <c r="AY14" s="535"/>
      <c r="AZ14" s="535"/>
      <c r="BA14" s="535"/>
      <c r="BB14" s="535"/>
      <c r="BC14" s="562"/>
      <c r="BD14" s="535"/>
      <c r="BE14" s="535"/>
      <c r="BF14" s="535"/>
      <c r="BG14" s="567"/>
    </row>
    <row r="15" spans="2:59" ht="15" customHeight="1">
      <c r="B15" s="72" t="s">
        <v>285</v>
      </c>
      <c r="C15" s="73"/>
      <c r="D15" s="73"/>
      <c r="E15" s="73"/>
      <c r="F15" s="73"/>
      <c r="G15" s="73"/>
      <c r="H15" s="73"/>
      <c r="I15" s="73"/>
      <c r="J15" s="73"/>
      <c r="K15" s="73"/>
      <c r="L15" s="73"/>
      <c r="M15" s="73"/>
      <c r="N15" s="73"/>
      <c r="O15" s="73"/>
      <c r="P15" s="73"/>
      <c r="Q15" s="73"/>
      <c r="R15" s="73"/>
      <c r="S15" s="73"/>
      <c r="T15" s="73"/>
      <c r="U15" s="73"/>
      <c r="V15" s="73"/>
      <c r="W15" s="73"/>
      <c r="X15" s="73" t="s">
        <v>290</v>
      </c>
      <c r="Y15" s="73"/>
      <c r="Z15" s="73"/>
      <c r="AA15" s="73"/>
      <c r="AB15" s="73"/>
      <c r="AC15" s="73"/>
      <c r="AD15" s="74"/>
      <c r="AF15" s="607"/>
      <c r="AG15" s="574" t="s">
        <v>218</v>
      </c>
      <c r="AH15" s="574"/>
      <c r="AI15" s="574"/>
      <c r="AJ15" s="574"/>
      <c r="AK15" s="558"/>
      <c r="AL15" s="557" t="s">
        <v>307</v>
      </c>
      <c r="AM15" s="558"/>
      <c r="AN15" s="535">
        <f>'02-2　農業収支（式有）'!N47</f>
        <v>0</v>
      </c>
      <c r="AO15" s="535"/>
      <c r="AP15" s="535"/>
      <c r="AQ15" s="535"/>
      <c r="AR15" s="535"/>
      <c r="AS15" s="562"/>
      <c r="AT15" s="535"/>
      <c r="AU15" s="535"/>
      <c r="AV15" s="535"/>
      <c r="AW15" s="535"/>
      <c r="AX15" s="562"/>
      <c r="AY15" s="535"/>
      <c r="AZ15" s="535"/>
      <c r="BA15" s="535"/>
      <c r="BB15" s="535"/>
      <c r="BC15" s="562"/>
      <c r="BD15" s="535"/>
      <c r="BE15" s="535"/>
      <c r="BF15" s="535"/>
      <c r="BG15" s="567"/>
    </row>
    <row r="16" spans="2:59" ht="15" customHeight="1">
      <c r="B16" s="75" t="s">
        <v>284</v>
      </c>
      <c r="C16" s="65"/>
      <c r="D16" s="65"/>
      <c r="E16" s="65"/>
      <c r="F16" s="65"/>
      <c r="G16" s="65"/>
      <c r="H16" s="65"/>
      <c r="I16" s="65"/>
      <c r="J16" s="65"/>
      <c r="K16" s="65"/>
      <c r="L16" s="65"/>
      <c r="M16" s="65"/>
      <c r="N16" s="65"/>
      <c r="O16" s="644">
        <f>O13</f>
        <v>500</v>
      </c>
      <c r="P16" s="643"/>
      <c r="Q16" s="643"/>
      <c r="R16" s="643"/>
      <c r="S16" s="66" t="s">
        <v>12</v>
      </c>
      <c r="T16" s="71"/>
      <c r="U16" s="71"/>
      <c r="V16" s="71"/>
      <c r="W16" s="71"/>
      <c r="X16" s="71"/>
      <c r="Y16" s="69" t="s">
        <v>291</v>
      </c>
      <c r="Z16" s="69"/>
      <c r="AA16" s="69"/>
      <c r="AB16" s="69"/>
      <c r="AC16" s="69"/>
      <c r="AD16" s="76"/>
      <c r="AF16" s="607"/>
      <c r="AG16" s="574" t="s">
        <v>219</v>
      </c>
      <c r="AH16" s="574"/>
      <c r="AI16" s="574"/>
      <c r="AJ16" s="574"/>
      <c r="AK16" s="558"/>
      <c r="AL16" s="557" t="s">
        <v>308</v>
      </c>
      <c r="AM16" s="558"/>
      <c r="AN16" s="535">
        <f>'02-2　農業収支（式有）'!N49</f>
        <v>0</v>
      </c>
      <c r="AO16" s="535"/>
      <c r="AP16" s="535"/>
      <c r="AQ16" s="535"/>
      <c r="AR16" s="535"/>
      <c r="AS16" s="562"/>
      <c r="AT16" s="535"/>
      <c r="AU16" s="535"/>
      <c r="AV16" s="535"/>
      <c r="AW16" s="535"/>
      <c r="AX16" s="562"/>
      <c r="AY16" s="535"/>
      <c r="AZ16" s="535"/>
      <c r="BA16" s="535"/>
      <c r="BB16" s="535"/>
      <c r="BC16" s="562"/>
      <c r="BD16" s="535"/>
      <c r="BE16" s="535"/>
      <c r="BF16" s="535"/>
      <c r="BG16" s="567"/>
    </row>
    <row r="17" spans="2:60" ht="15" customHeight="1">
      <c r="B17" s="75" t="s">
        <v>286</v>
      </c>
      <c r="C17" s="69"/>
      <c r="D17" s="69"/>
      <c r="E17" s="69"/>
      <c r="F17" s="69"/>
      <c r="G17" s="69"/>
      <c r="H17" s="69"/>
      <c r="I17" s="69"/>
      <c r="J17" s="69"/>
      <c r="K17" s="69"/>
      <c r="L17" s="69"/>
      <c r="M17" s="69"/>
      <c r="N17" s="69"/>
      <c r="O17" s="69"/>
      <c r="P17" s="69"/>
      <c r="Q17" s="69"/>
      <c r="R17" s="69"/>
      <c r="S17" s="69"/>
      <c r="T17" s="544" t="s">
        <v>289</v>
      </c>
      <c r="U17" s="544"/>
      <c r="V17" s="544"/>
      <c r="W17" s="544"/>
      <c r="X17" s="544"/>
      <c r="Y17" s="644" t="e">
        <f>O16/O18*100</f>
        <v>#DIV/0!</v>
      </c>
      <c r="Z17" s="643"/>
      <c r="AA17" s="643"/>
      <c r="AB17" s="643"/>
      <c r="AC17" s="67" t="s">
        <v>43</v>
      </c>
      <c r="AD17" s="77"/>
      <c r="AF17" s="607"/>
      <c r="AG17" s="574" t="s">
        <v>324</v>
      </c>
      <c r="AH17" s="574"/>
      <c r="AI17" s="574"/>
      <c r="AJ17" s="574"/>
      <c r="AK17" s="558"/>
      <c r="AL17" s="557" t="s">
        <v>309</v>
      </c>
      <c r="AM17" s="558"/>
      <c r="AN17" s="535">
        <f>'02-2　農業収支（式有）'!N51</f>
        <v>0</v>
      </c>
      <c r="AO17" s="535"/>
      <c r="AP17" s="535"/>
      <c r="AQ17" s="535"/>
      <c r="AR17" s="535"/>
      <c r="AS17" s="562"/>
      <c r="AT17" s="535"/>
      <c r="AU17" s="535"/>
      <c r="AV17" s="535"/>
      <c r="AW17" s="535"/>
      <c r="AX17" s="562"/>
      <c r="AY17" s="535"/>
      <c r="AZ17" s="535"/>
      <c r="BA17" s="535"/>
      <c r="BB17" s="535"/>
      <c r="BC17" s="562"/>
      <c r="BD17" s="535"/>
      <c r="BE17" s="535"/>
      <c r="BF17" s="535"/>
      <c r="BG17" s="567"/>
    </row>
    <row r="18" spans="2:60" ht="15" customHeight="1">
      <c r="B18" s="75"/>
      <c r="C18" s="579" t="s">
        <v>338</v>
      </c>
      <c r="D18" s="579"/>
      <c r="E18" s="579"/>
      <c r="F18" s="579"/>
      <c r="G18" s="579"/>
      <c r="H18" s="579"/>
      <c r="I18" s="71" t="s">
        <v>288</v>
      </c>
      <c r="J18" s="544"/>
      <c r="K18" s="544"/>
      <c r="L18" s="544"/>
      <c r="M18" s="69" t="s">
        <v>287</v>
      </c>
      <c r="N18" s="69"/>
      <c r="O18" s="644">
        <f>J13</f>
        <v>0</v>
      </c>
      <c r="P18" s="643"/>
      <c r="Q18" s="643"/>
      <c r="R18" s="643"/>
      <c r="S18" s="66" t="s">
        <v>12</v>
      </c>
      <c r="T18" s="69"/>
      <c r="U18" s="69"/>
      <c r="V18" s="69"/>
      <c r="W18" s="69"/>
      <c r="X18" s="69"/>
      <c r="Y18" s="69"/>
      <c r="Z18" s="69"/>
      <c r="AA18" s="69"/>
      <c r="AB18" s="69"/>
      <c r="AC18" s="69"/>
      <c r="AD18" s="76"/>
      <c r="AF18" s="607"/>
      <c r="AG18" s="574" t="s">
        <v>153</v>
      </c>
      <c r="AH18" s="574"/>
      <c r="AI18" s="574"/>
      <c r="AJ18" s="574"/>
      <c r="AK18" s="558"/>
      <c r="AL18" s="557" t="s">
        <v>310</v>
      </c>
      <c r="AM18" s="558"/>
      <c r="AN18" s="535">
        <f>'02-2　農業収支（式有）'!N53</f>
        <v>0</v>
      </c>
      <c r="AO18" s="535"/>
      <c r="AP18" s="535"/>
      <c r="AQ18" s="535"/>
      <c r="AR18" s="535"/>
      <c r="AS18" s="562"/>
      <c r="AT18" s="535"/>
      <c r="AU18" s="535"/>
      <c r="AV18" s="535"/>
      <c r="AW18" s="535"/>
      <c r="AX18" s="562"/>
      <c r="AY18" s="535"/>
      <c r="AZ18" s="535"/>
      <c r="BA18" s="535"/>
      <c r="BB18" s="535"/>
      <c r="BC18" s="562"/>
      <c r="BD18" s="535"/>
      <c r="BE18" s="535"/>
      <c r="BF18" s="535"/>
      <c r="BG18" s="567"/>
    </row>
    <row r="19" spans="2:60" ht="15" customHeight="1">
      <c r="B19" s="75"/>
      <c r="C19" s="579"/>
      <c r="D19" s="579"/>
      <c r="E19" s="579"/>
      <c r="F19" s="579"/>
      <c r="G19" s="579"/>
      <c r="H19" s="579"/>
      <c r="I19" s="69"/>
      <c r="J19" s="69"/>
      <c r="K19" s="69"/>
      <c r="L19" s="69"/>
      <c r="M19" s="69"/>
      <c r="N19" s="69"/>
      <c r="O19" s="69"/>
      <c r="P19" s="69"/>
      <c r="Q19" s="69"/>
      <c r="R19" s="69"/>
      <c r="S19" s="69"/>
      <c r="T19" s="69"/>
      <c r="U19" s="69"/>
      <c r="V19" s="69"/>
      <c r="W19" s="69"/>
      <c r="X19" s="69"/>
      <c r="Y19" s="69"/>
      <c r="Z19" s="69"/>
      <c r="AA19" s="69"/>
      <c r="AB19" s="69"/>
      <c r="AC19" s="69"/>
      <c r="AD19" s="76"/>
      <c r="AF19" s="607"/>
      <c r="AG19" s="577" t="s">
        <v>261</v>
      </c>
      <c r="AH19" s="588"/>
      <c r="AI19" s="588"/>
      <c r="AJ19" s="588"/>
      <c r="AK19" s="578"/>
      <c r="AL19" s="557" t="s">
        <v>311</v>
      </c>
      <c r="AM19" s="558"/>
      <c r="AN19" s="535">
        <f>'02-2　農業収支（式有）'!AK15</f>
        <v>0</v>
      </c>
      <c r="AO19" s="535"/>
      <c r="AP19" s="535"/>
      <c r="AQ19" s="535"/>
      <c r="AR19" s="535"/>
      <c r="AS19" s="562"/>
      <c r="AT19" s="535"/>
      <c r="AU19" s="535"/>
      <c r="AV19" s="535"/>
      <c r="AW19" s="535"/>
      <c r="AX19" s="562"/>
      <c r="AY19" s="535"/>
      <c r="AZ19" s="535"/>
      <c r="BA19" s="535"/>
      <c r="BB19" s="535"/>
      <c r="BC19" s="562"/>
      <c r="BD19" s="535"/>
      <c r="BE19" s="535"/>
      <c r="BF19" s="535"/>
      <c r="BG19" s="567"/>
    </row>
    <row r="20" spans="2:60" ht="15" customHeight="1">
      <c r="B20" s="78"/>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80"/>
      <c r="AF20" s="607"/>
      <c r="AG20" s="577" t="s">
        <v>154</v>
      </c>
      <c r="AH20" s="588"/>
      <c r="AI20" s="588"/>
      <c r="AJ20" s="588"/>
      <c r="AK20" s="578"/>
      <c r="AL20" s="557" t="s">
        <v>312</v>
      </c>
      <c r="AM20" s="558"/>
      <c r="AN20" s="535">
        <f>'02-2　農業収支（式有）'!AK17</f>
        <v>0</v>
      </c>
      <c r="AO20" s="535"/>
      <c r="AP20" s="535"/>
      <c r="AQ20" s="535"/>
      <c r="AR20" s="535"/>
      <c r="AS20" s="562"/>
      <c r="AT20" s="535"/>
      <c r="AU20" s="535"/>
      <c r="AV20" s="535"/>
      <c r="AW20" s="535"/>
      <c r="AX20" s="562"/>
      <c r="AY20" s="535"/>
      <c r="AZ20" s="535"/>
      <c r="BA20" s="535"/>
      <c r="BB20" s="535"/>
      <c r="BC20" s="562"/>
      <c r="BD20" s="535"/>
      <c r="BE20" s="535"/>
      <c r="BF20" s="535"/>
      <c r="BG20" s="567"/>
    </row>
    <row r="21" spans="2:60" ht="15" customHeight="1">
      <c r="AF21" s="607"/>
      <c r="AG21" s="577" t="s">
        <v>325</v>
      </c>
      <c r="AH21" s="588"/>
      <c r="AI21" s="588"/>
      <c r="AJ21" s="588"/>
      <c r="AK21" s="578"/>
      <c r="AL21" s="557" t="s">
        <v>313</v>
      </c>
      <c r="AM21" s="558"/>
      <c r="AN21" s="535">
        <f>'02-2　農業収支（式有）'!AK19</f>
        <v>0</v>
      </c>
      <c r="AO21" s="535"/>
      <c r="AP21" s="535"/>
      <c r="AQ21" s="535"/>
      <c r="AR21" s="535"/>
      <c r="AS21" s="562"/>
      <c r="AT21" s="535"/>
      <c r="AU21" s="535"/>
      <c r="AV21" s="535"/>
      <c r="AW21" s="535"/>
      <c r="AX21" s="562"/>
      <c r="AY21" s="535"/>
      <c r="AZ21" s="535"/>
      <c r="BA21" s="535"/>
      <c r="BB21" s="535"/>
      <c r="BC21" s="562"/>
      <c r="BD21" s="535"/>
      <c r="BE21" s="535"/>
      <c r="BF21" s="535"/>
      <c r="BG21" s="567"/>
    </row>
    <row r="22" spans="2:60" ht="15" customHeight="1">
      <c r="B22" s="72" t="s">
        <v>292</v>
      </c>
      <c r="C22" s="73" t="s">
        <v>293</v>
      </c>
      <c r="D22" s="73"/>
      <c r="E22" s="73"/>
      <c r="F22" s="73"/>
      <c r="G22" s="73"/>
      <c r="H22" s="73"/>
      <c r="I22" s="73"/>
      <c r="J22" s="73"/>
      <c r="K22" s="73"/>
      <c r="L22" s="73"/>
      <c r="M22" s="73"/>
      <c r="N22" s="73"/>
      <c r="O22" s="73"/>
      <c r="P22" s="73"/>
      <c r="Q22" s="73"/>
      <c r="R22" s="73"/>
      <c r="S22" s="73" t="s">
        <v>297</v>
      </c>
      <c r="T22" s="73"/>
      <c r="U22" s="73"/>
      <c r="V22" s="73"/>
      <c r="W22" s="73"/>
      <c r="X22" s="73"/>
      <c r="Y22" s="73"/>
      <c r="Z22" s="73"/>
      <c r="AA22" s="73"/>
      <c r="AB22" s="73"/>
      <c r="AC22" s="73"/>
      <c r="AD22" s="74"/>
      <c r="AF22" s="607"/>
      <c r="AG22" s="577" t="s">
        <v>6</v>
      </c>
      <c r="AH22" s="588"/>
      <c r="AI22" s="588"/>
      <c r="AJ22" s="588"/>
      <c r="AK22" s="578"/>
      <c r="AL22" s="557" t="s">
        <v>314</v>
      </c>
      <c r="AM22" s="558"/>
      <c r="AN22" s="535">
        <f>'02-2　農業収支（式有）'!AK21</f>
        <v>0</v>
      </c>
      <c r="AO22" s="535"/>
      <c r="AP22" s="535"/>
      <c r="AQ22" s="535"/>
      <c r="AR22" s="535"/>
      <c r="AS22" s="562"/>
      <c r="AT22" s="535"/>
      <c r="AU22" s="535"/>
      <c r="AV22" s="535"/>
      <c r="AW22" s="535"/>
      <c r="AX22" s="562"/>
      <c r="AY22" s="535"/>
      <c r="AZ22" s="535"/>
      <c r="BA22" s="535"/>
      <c r="BB22" s="535"/>
      <c r="BC22" s="562"/>
      <c r="BD22" s="535"/>
      <c r="BE22" s="535"/>
      <c r="BF22" s="535"/>
      <c r="BG22" s="567"/>
    </row>
    <row r="23" spans="2:60" ht="15" customHeight="1">
      <c r="B23" s="75"/>
      <c r="C23" s="69" t="s">
        <v>294</v>
      </c>
      <c r="D23" s="69"/>
      <c r="E23" s="69"/>
      <c r="F23" s="69"/>
      <c r="G23" s="69"/>
      <c r="H23" s="69"/>
      <c r="I23" s="69"/>
      <c r="J23" s="69" t="s">
        <v>296</v>
      </c>
      <c r="K23" s="69"/>
      <c r="L23" s="69"/>
      <c r="M23" s="69"/>
      <c r="N23" s="69"/>
      <c r="O23" s="69"/>
      <c r="P23" s="69"/>
      <c r="Q23" s="69"/>
      <c r="R23" s="69"/>
      <c r="S23" s="69" t="s">
        <v>298</v>
      </c>
      <c r="T23" s="69"/>
      <c r="U23" s="69"/>
      <c r="V23" s="69"/>
      <c r="W23" s="69"/>
      <c r="X23" s="69"/>
      <c r="Y23" s="69"/>
      <c r="Z23" s="69"/>
      <c r="AA23" s="69"/>
      <c r="AB23" s="69"/>
      <c r="AC23" s="69"/>
      <c r="AD23" s="76"/>
      <c r="AF23" s="607"/>
      <c r="AG23" s="574" t="s">
        <v>7</v>
      </c>
      <c r="AH23" s="574"/>
      <c r="AI23" s="574"/>
      <c r="AJ23" s="574"/>
      <c r="AK23" s="558"/>
      <c r="AL23" s="557" t="s">
        <v>315</v>
      </c>
      <c r="AM23" s="558"/>
      <c r="AN23" s="535">
        <f>'02-2　農業収支（式有）'!AK23</f>
        <v>0</v>
      </c>
      <c r="AO23" s="535"/>
      <c r="AP23" s="535"/>
      <c r="AQ23" s="535"/>
      <c r="AR23" s="535"/>
      <c r="AS23" s="562"/>
      <c r="AT23" s="535"/>
      <c r="AU23" s="535"/>
      <c r="AV23" s="535"/>
      <c r="AW23" s="535"/>
      <c r="AX23" s="562"/>
      <c r="AY23" s="535"/>
      <c r="AZ23" s="535"/>
      <c r="BA23" s="535"/>
      <c r="BB23" s="535"/>
      <c r="BC23" s="562"/>
      <c r="BD23" s="535"/>
      <c r="BE23" s="535"/>
      <c r="BF23" s="535"/>
      <c r="BG23" s="567"/>
    </row>
    <row r="24" spans="2:60" ht="15" customHeight="1">
      <c r="B24" s="75"/>
      <c r="C24" s="642">
        <f>BC31</f>
        <v>0</v>
      </c>
      <c r="D24" s="643"/>
      <c r="E24" s="643"/>
      <c r="F24" s="643"/>
      <c r="G24" s="643"/>
      <c r="H24" s="66" t="s">
        <v>12</v>
      </c>
      <c r="I24" s="69" t="s">
        <v>295</v>
      </c>
      <c r="J24" s="644" t="e">
        <f>Y17</f>
        <v>#DIV/0!</v>
      </c>
      <c r="K24" s="643"/>
      <c r="L24" s="643"/>
      <c r="M24" s="643"/>
      <c r="N24" s="66" t="s">
        <v>43</v>
      </c>
      <c r="O24" s="543" t="s">
        <v>289</v>
      </c>
      <c r="P24" s="544"/>
      <c r="Q24" s="544"/>
      <c r="R24" s="544"/>
      <c r="S24" s="544"/>
      <c r="T24" s="642" t="e">
        <f>C24*J24/100</f>
        <v>#DIV/0!</v>
      </c>
      <c r="U24" s="643"/>
      <c r="V24" s="643"/>
      <c r="W24" s="643"/>
      <c r="X24" s="66" t="s">
        <v>12</v>
      </c>
      <c r="Y24" s="69"/>
      <c r="Z24" s="69"/>
      <c r="AA24" s="69"/>
      <c r="AB24" s="69"/>
      <c r="AC24" s="69"/>
      <c r="AD24" s="76"/>
      <c r="AF24" s="607"/>
      <c r="AG24" s="574" t="s">
        <v>155</v>
      </c>
      <c r="AH24" s="574"/>
      <c r="AI24" s="574"/>
      <c r="AJ24" s="574"/>
      <c r="AK24" s="558"/>
      <c r="AL24" s="557" t="s">
        <v>316</v>
      </c>
      <c r="AM24" s="558"/>
      <c r="AN24" s="535">
        <f>'02-2　農業収支（式有）'!AK25</f>
        <v>0</v>
      </c>
      <c r="AO24" s="535"/>
      <c r="AP24" s="535"/>
      <c r="AQ24" s="535"/>
      <c r="AR24" s="535"/>
      <c r="AS24" s="562"/>
      <c r="AT24" s="535"/>
      <c r="AU24" s="535"/>
      <c r="AV24" s="535"/>
      <c r="AW24" s="535"/>
      <c r="AX24" s="562"/>
      <c r="AY24" s="535"/>
      <c r="AZ24" s="535"/>
      <c r="BA24" s="535"/>
      <c r="BB24" s="535"/>
      <c r="BC24" s="562"/>
      <c r="BD24" s="535"/>
      <c r="BE24" s="535"/>
      <c r="BF24" s="535"/>
      <c r="BG24" s="567"/>
    </row>
    <row r="25" spans="2:60" ht="15" customHeight="1">
      <c r="B25" s="75"/>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76"/>
      <c r="AF25" s="607"/>
      <c r="AG25" s="583"/>
      <c r="AH25" s="583"/>
      <c r="AI25" s="583"/>
      <c r="AJ25" s="583"/>
      <c r="AK25" s="584"/>
      <c r="AL25" s="585"/>
      <c r="AM25" s="584"/>
      <c r="AN25" s="535">
        <f>'02-2　農業収支（式有）'!AK27+'02-2　農業収支（式有）'!AK29+'02-2　農業収支（式有）'!AK31+'02-2　農業収支（式有）'!AK33</f>
        <v>0</v>
      </c>
      <c r="AO25" s="535"/>
      <c r="AP25" s="535"/>
      <c r="AQ25" s="535"/>
      <c r="AR25" s="535"/>
      <c r="AS25" s="562"/>
      <c r="AT25" s="535"/>
      <c r="AU25" s="535"/>
      <c r="AV25" s="535"/>
      <c r="AW25" s="535"/>
      <c r="AX25" s="562"/>
      <c r="AY25" s="535"/>
      <c r="AZ25" s="535"/>
      <c r="BA25" s="535"/>
      <c r="BB25" s="535"/>
      <c r="BC25" s="562"/>
      <c r="BD25" s="535"/>
      <c r="BE25" s="535"/>
      <c r="BF25" s="535"/>
      <c r="BG25" s="567"/>
    </row>
    <row r="26" spans="2:60" ht="15" customHeight="1">
      <c r="B26" s="75"/>
      <c r="C26" s="579" t="s">
        <v>299</v>
      </c>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80"/>
      <c r="AF26" s="607"/>
      <c r="AG26" s="574" t="s">
        <v>10</v>
      </c>
      <c r="AH26" s="574"/>
      <c r="AI26" s="574"/>
      <c r="AJ26" s="574"/>
      <c r="AK26" s="558"/>
      <c r="AL26" s="557" t="s">
        <v>317</v>
      </c>
      <c r="AM26" s="558"/>
      <c r="AN26" s="535">
        <f>'02-2　農業収支（式有）'!AK35</f>
        <v>0</v>
      </c>
      <c r="AO26" s="535"/>
      <c r="AP26" s="535"/>
      <c r="AQ26" s="535"/>
      <c r="AR26" s="535"/>
      <c r="AS26" s="562"/>
      <c r="AT26" s="535"/>
      <c r="AU26" s="535"/>
      <c r="AV26" s="535"/>
      <c r="AW26" s="535"/>
      <c r="AX26" s="562"/>
      <c r="AY26" s="535"/>
      <c r="AZ26" s="535"/>
      <c r="BA26" s="535"/>
      <c r="BB26" s="535"/>
      <c r="BC26" s="562"/>
      <c r="BD26" s="535"/>
      <c r="BE26" s="535"/>
      <c r="BF26" s="535"/>
      <c r="BG26" s="567"/>
    </row>
    <row r="27" spans="2:60" ht="15" customHeight="1">
      <c r="B27" s="78"/>
      <c r="C27" s="581"/>
      <c r="D27" s="581"/>
      <c r="E27" s="581"/>
      <c r="F27" s="581"/>
      <c r="G27" s="581"/>
      <c r="H27" s="581"/>
      <c r="I27" s="581"/>
      <c r="J27" s="581"/>
      <c r="K27" s="581"/>
      <c r="L27" s="581"/>
      <c r="M27" s="581"/>
      <c r="N27" s="581"/>
      <c r="O27" s="581"/>
      <c r="P27" s="581"/>
      <c r="Q27" s="581"/>
      <c r="R27" s="581"/>
      <c r="S27" s="581"/>
      <c r="T27" s="581"/>
      <c r="U27" s="581"/>
      <c r="V27" s="581"/>
      <c r="W27" s="581"/>
      <c r="X27" s="581"/>
      <c r="Y27" s="581"/>
      <c r="Z27" s="581"/>
      <c r="AA27" s="581"/>
      <c r="AB27" s="581"/>
      <c r="AC27" s="581"/>
      <c r="AD27" s="582"/>
      <c r="AF27" s="607"/>
      <c r="AG27" s="573" t="s">
        <v>326</v>
      </c>
      <c r="AH27" s="574"/>
      <c r="AI27" s="574"/>
      <c r="AJ27" s="577" t="s">
        <v>0</v>
      </c>
      <c r="AK27" s="578"/>
      <c r="AL27" s="557" t="s">
        <v>318</v>
      </c>
      <c r="AM27" s="558"/>
      <c r="AN27" s="535">
        <f>'02-2　農業収支（式有）'!AK37</f>
        <v>0</v>
      </c>
      <c r="AO27" s="535"/>
      <c r="AP27" s="535"/>
      <c r="AQ27" s="535"/>
      <c r="AR27" s="535"/>
      <c r="AS27" s="562"/>
      <c r="AT27" s="535"/>
      <c r="AU27" s="535"/>
      <c r="AV27" s="535"/>
      <c r="AW27" s="535"/>
      <c r="AX27" s="562"/>
      <c r="AY27" s="535"/>
      <c r="AZ27" s="535"/>
      <c r="BA27" s="535"/>
      <c r="BB27" s="535"/>
      <c r="BC27" s="562"/>
      <c r="BD27" s="535"/>
      <c r="BE27" s="535"/>
      <c r="BF27" s="535"/>
      <c r="BG27" s="567"/>
    </row>
    <row r="28" spans="2:60" ht="15" customHeight="1">
      <c r="AF28" s="607"/>
      <c r="AG28" s="575"/>
      <c r="AH28" s="576"/>
      <c r="AI28" s="576"/>
      <c r="AJ28" s="577" t="s">
        <v>1</v>
      </c>
      <c r="AK28" s="578"/>
      <c r="AL28" s="557" t="s">
        <v>319</v>
      </c>
      <c r="AM28" s="558"/>
      <c r="AN28" s="535">
        <f>'02-2　農業収支（式有）'!AK39</f>
        <v>0</v>
      </c>
      <c r="AO28" s="535"/>
      <c r="AP28" s="535"/>
      <c r="AQ28" s="535"/>
      <c r="AR28" s="535"/>
      <c r="AS28" s="562"/>
      <c r="AT28" s="535"/>
      <c r="AU28" s="535"/>
      <c r="AV28" s="535"/>
      <c r="AW28" s="535"/>
      <c r="AX28" s="562"/>
      <c r="AY28" s="535"/>
      <c r="AZ28" s="535"/>
      <c r="BA28" s="535"/>
      <c r="BB28" s="535"/>
      <c r="BC28" s="562"/>
      <c r="BD28" s="535"/>
      <c r="BE28" s="535"/>
      <c r="BF28" s="535"/>
      <c r="BG28" s="567"/>
    </row>
    <row r="29" spans="2:60" ht="21.75" customHeight="1" thickBot="1">
      <c r="B29" s="72" t="s">
        <v>292</v>
      </c>
      <c r="C29" s="73" t="s">
        <v>300</v>
      </c>
      <c r="D29" s="73"/>
      <c r="E29" s="73"/>
      <c r="F29" s="73"/>
      <c r="G29" s="73"/>
      <c r="H29" s="73"/>
      <c r="I29" s="73"/>
      <c r="J29" s="73"/>
      <c r="K29" s="73"/>
      <c r="L29" s="73"/>
      <c r="M29" s="73"/>
      <c r="N29" s="73"/>
      <c r="O29" s="73"/>
      <c r="P29" s="73"/>
      <c r="Q29" s="73"/>
      <c r="R29" s="73"/>
      <c r="S29" s="73" t="s">
        <v>297</v>
      </c>
      <c r="T29" s="73"/>
      <c r="U29" s="73"/>
      <c r="V29" s="73"/>
      <c r="W29" s="73"/>
      <c r="X29" s="73"/>
      <c r="Y29" s="73"/>
      <c r="Z29" s="73"/>
      <c r="AA29" s="73"/>
      <c r="AB29" s="73"/>
      <c r="AC29" s="73"/>
      <c r="AD29" s="74"/>
      <c r="AF29" s="607"/>
      <c r="AG29" s="568" t="s">
        <v>329</v>
      </c>
      <c r="AH29" s="569"/>
      <c r="AI29" s="569"/>
      <c r="AJ29" s="569"/>
      <c r="AK29" s="570"/>
      <c r="AL29" s="533" t="s">
        <v>320</v>
      </c>
      <c r="AM29" s="534"/>
      <c r="AN29" s="537">
        <f>'02-2　農業収支（式有）'!AK41</f>
        <v>0</v>
      </c>
      <c r="AO29" s="537"/>
      <c r="AP29" s="537"/>
      <c r="AQ29" s="537"/>
      <c r="AR29" s="537"/>
      <c r="AS29" s="536"/>
      <c r="AT29" s="537"/>
      <c r="AU29" s="537"/>
      <c r="AV29" s="537"/>
      <c r="AW29" s="537"/>
      <c r="AX29" s="536"/>
      <c r="AY29" s="537"/>
      <c r="AZ29" s="537"/>
      <c r="BA29" s="537"/>
      <c r="BB29" s="537"/>
      <c r="BC29" s="536"/>
      <c r="BD29" s="537"/>
      <c r="BE29" s="537"/>
      <c r="BF29" s="537"/>
      <c r="BG29" s="571"/>
    </row>
    <row r="30" spans="2:60" ht="21.75" customHeight="1" thickTop="1" thickBot="1">
      <c r="B30" s="75"/>
      <c r="C30" s="69" t="s">
        <v>301</v>
      </c>
      <c r="D30" s="69"/>
      <c r="E30" s="69"/>
      <c r="F30" s="69"/>
      <c r="G30" s="69"/>
      <c r="H30" s="69"/>
      <c r="I30" s="69"/>
      <c r="J30" s="69" t="s">
        <v>296</v>
      </c>
      <c r="K30" s="69"/>
      <c r="L30" s="69"/>
      <c r="M30" s="69"/>
      <c r="N30" s="69"/>
      <c r="O30" s="69"/>
      <c r="P30" s="69"/>
      <c r="Q30" s="69"/>
      <c r="R30" s="69"/>
      <c r="S30" s="69" t="s">
        <v>298</v>
      </c>
      <c r="T30" s="69"/>
      <c r="U30" s="69"/>
      <c r="V30" s="69"/>
      <c r="W30" s="69"/>
      <c r="X30" s="69"/>
      <c r="Y30" s="69"/>
      <c r="Z30" s="69"/>
      <c r="AA30" s="69"/>
      <c r="AB30" s="69"/>
      <c r="AC30" s="69"/>
      <c r="AD30" s="76"/>
      <c r="AF30" s="607"/>
      <c r="AG30" s="563" t="s">
        <v>335</v>
      </c>
      <c r="AH30" s="564"/>
      <c r="AI30" s="564"/>
      <c r="AJ30" s="564"/>
      <c r="AK30" s="565"/>
      <c r="AL30" s="517">
        <v>13</v>
      </c>
      <c r="AM30" s="518"/>
      <c r="AN30" s="631">
        <f>AN11+AN12+AN13+AN14+AN15+AN16+AN17+AN18+AN19+AN20+AN21+AN22+AN23+AN24+AN25+AN26+AN27-AN28-AN29</f>
        <v>0</v>
      </c>
      <c r="AO30" s="632"/>
      <c r="AP30" s="632"/>
      <c r="AQ30" s="632"/>
      <c r="AR30" s="633"/>
      <c r="AS30" s="631">
        <f t="shared" ref="AS30" si="6">AS11+AS12+AS13+AS14+AS15+AS16+AS17+AS18+AS19+AS20+AS21+AS22+AS23+AS24+AS25+AS26+AS27-AS28-AS29</f>
        <v>0</v>
      </c>
      <c r="AT30" s="632"/>
      <c r="AU30" s="632"/>
      <c r="AV30" s="632"/>
      <c r="AW30" s="633"/>
      <c r="AX30" s="631">
        <f t="shared" ref="AX30" si="7">AX11+AX12+AX13+AX14+AX15+AX16+AX17+AX18+AX19+AX20+AX21+AX22+AX23+AX24+AX25+AX26+AX27-AX28-AX29</f>
        <v>0</v>
      </c>
      <c r="AY30" s="632"/>
      <c r="AZ30" s="632"/>
      <c r="BA30" s="632"/>
      <c r="BB30" s="633"/>
      <c r="BC30" s="632">
        <f t="shared" ref="BC30" si="8">BC11+BC12+BC13+BC14+BC15+BC16+BC17+BC18+BC19+BC20+BC21+BC22+BC23+BC24+BC25+BC26+BC27-BC28-BC29</f>
        <v>0</v>
      </c>
      <c r="BD30" s="632"/>
      <c r="BE30" s="632"/>
      <c r="BF30" s="632"/>
      <c r="BG30" s="634"/>
    </row>
    <row r="31" spans="2:60" ht="21.75" customHeight="1" thickTop="1">
      <c r="B31" s="75"/>
      <c r="C31" s="539">
        <f>'02-2　農業収支（式有）'!AK49</f>
        <v>0</v>
      </c>
      <c r="D31" s="540"/>
      <c r="E31" s="540"/>
      <c r="F31" s="540"/>
      <c r="G31" s="540"/>
      <c r="H31" s="66" t="s">
        <v>12</v>
      </c>
      <c r="I31" s="69" t="s">
        <v>295</v>
      </c>
      <c r="J31" s="647" t="e">
        <f>Y17</f>
        <v>#DIV/0!</v>
      </c>
      <c r="K31" s="648"/>
      <c r="L31" s="648"/>
      <c r="M31" s="648"/>
      <c r="N31" s="66" t="s">
        <v>43</v>
      </c>
      <c r="O31" s="543" t="s">
        <v>289</v>
      </c>
      <c r="P31" s="544"/>
      <c r="Q31" s="544"/>
      <c r="R31" s="544"/>
      <c r="S31" s="544"/>
      <c r="T31" s="649" t="e">
        <f>ROUNDUP(C31*J31,0)</f>
        <v>#DIV/0!</v>
      </c>
      <c r="U31" s="650"/>
      <c r="V31" s="650"/>
      <c r="W31" s="650"/>
      <c r="X31" s="66" t="s">
        <v>12</v>
      </c>
      <c r="Y31" s="69"/>
      <c r="Z31" s="69"/>
      <c r="AA31" s="69"/>
      <c r="AB31" s="69"/>
      <c r="AC31" s="69"/>
      <c r="AD31" s="76"/>
      <c r="AF31" s="608"/>
      <c r="AG31" s="545" t="s">
        <v>334</v>
      </c>
      <c r="AH31" s="545"/>
      <c r="AI31" s="545"/>
      <c r="AJ31" s="545"/>
      <c r="AK31" s="546"/>
      <c r="AL31" s="547">
        <v>14</v>
      </c>
      <c r="AM31" s="548"/>
      <c r="AN31" s="635">
        <f>AN6+AN7+AN8+AN9+AN10+AN30</f>
        <v>0</v>
      </c>
      <c r="AO31" s="635"/>
      <c r="AP31" s="635"/>
      <c r="AQ31" s="635"/>
      <c r="AR31" s="635"/>
      <c r="AS31" s="636">
        <f>AS6+AS7+AS8+AS9+AS10+AS30</f>
        <v>0</v>
      </c>
      <c r="AT31" s="635"/>
      <c r="AU31" s="635"/>
      <c r="AV31" s="635"/>
      <c r="AW31" s="635"/>
      <c r="AX31" s="637">
        <f t="shared" ref="AX31" si="9">AX6+AX7+AX8+AX9+AX10+AX30</f>
        <v>0</v>
      </c>
      <c r="AY31" s="638"/>
      <c r="AZ31" s="638"/>
      <c r="BA31" s="638"/>
      <c r="BB31" s="639"/>
      <c r="BC31" s="640"/>
      <c r="BD31" s="640"/>
      <c r="BE31" s="640"/>
      <c r="BF31" s="640"/>
      <c r="BG31" s="641"/>
      <c r="BH31" s="69"/>
    </row>
    <row r="32" spans="2:60" ht="15" customHeight="1">
      <c r="B32" s="75"/>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76"/>
      <c r="AF32" s="555" t="s">
        <v>293</v>
      </c>
      <c r="AG32" s="556"/>
      <c r="AH32" s="556"/>
      <c r="AI32" s="556"/>
      <c r="AJ32" s="556"/>
      <c r="AK32" s="556"/>
      <c r="AL32" s="557"/>
      <c r="AM32" s="558"/>
      <c r="AN32" s="559"/>
      <c r="AO32" s="560"/>
      <c r="AP32" s="560"/>
      <c r="AQ32" s="560"/>
      <c r="AR32" s="561"/>
      <c r="AS32" s="562" t="e">
        <f>T24</f>
        <v>#DIV/0!</v>
      </c>
      <c r="AT32" s="535"/>
      <c r="AU32" s="535"/>
      <c r="AV32" s="535"/>
      <c r="AW32" s="535"/>
      <c r="AX32" s="562" t="e">
        <f>BC31-AS32</f>
        <v>#DIV/0!</v>
      </c>
      <c r="AY32" s="535"/>
      <c r="AZ32" s="535"/>
      <c r="BA32" s="535"/>
      <c r="BB32" s="535"/>
      <c r="BC32" s="509"/>
      <c r="BD32" s="510"/>
      <c r="BE32" s="510"/>
      <c r="BF32" s="510"/>
      <c r="BG32" s="626"/>
      <c r="BH32" s="69"/>
    </row>
    <row r="33" spans="2:59" ht="21.75" customHeight="1" thickBot="1">
      <c r="B33" s="75"/>
      <c r="C33" s="69" t="s">
        <v>302</v>
      </c>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76"/>
      <c r="AF33" s="531" t="s">
        <v>336</v>
      </c>
      <c r="AG33" s="532"/>
      <c r="AH33" s="532"/>
      <c r="AI33" s="532"/>
      <c r="AJ33" s="532"/>
      <c r="AK33" s="532"/>
      <c r="AL33" s="533">
        <v>15</v>
      </c>
      <c r="AM33" s="534"/>
      <c r="AN33" s="535" t="e">
        <f>AS33+AX33</f>
        <v>#DIV/0!</v>
      </c>
      <c r="AO33" s="535"/>
      <c r="AP33" s="535"/>
      <c r="AQ33" s="535"/>
      <c r="AR33" s="535"/>
      <c r="AS33" s="536" t="e">
        <f>O13+T13-AS31-AS32</f>
        <v>#DIV/0!</v>
      </c>
      <c r="AT33" s="537"/>
      <c r="AU33" s="537"/>
      <c r="AV33" s="537"/>
      <c r="AW33" s="537"/>
      <c r="AX33" s="536" t="e">
        <f>Y13-AX31-AX32</f>
        <v>#DIV/0!</v>
      </c>
      <c r="AY33" s="537"/>
      <c r="AZ33" s="537"/>
      <c r="BA33" s="537"/>
      <c r="BB33" s="537"/>
      <c r="BC33" s="509"/>
      <c r="BD33" s="510"/>
      <c r="BE33" s="510"/>
      <c r="BF33" s="510"/>
      <c r="BG33" s="626"/>
    </row>
    <row r="34" spans="2:59" ht="18" customHeight="1" thickTop="1" thickBot="1">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80"/>
      <c r="AF34" s="515" t="s">
        <v>160</v>
      </c>
      <c r="AG34" s="516"/>
      <c r="AH34" s="516"/>
      <c r="AI34" s="516"/>
      <c r="AJ34" s="516"/>
      <c r="AK34" s="516"/>
      <c r="AL34" s="517">
        <v>16</v>
      </c>
      <c r="AM34" s="518"/>
      <c r="AN34" s="549">
        <f>C31</f>
        <v>0</v>
      </c>
      <c r="AO34" s="549"/>
      <c r="AP34" s="549"/>
      <c r="AQ34" s="549"/>
      <c r="AR34" s="550"/>
      <c r="AS34" s="630" t="e">
        <f>T31</f>
        <v>#DIV/0!</v>
      </c>
      <c r="AT34" s="551"/>
      <c r="AU34" s="551"/>
      <c r="AV34" s="551"/>
      <c r="AW34" s="553"/>
      <c r="AX34" s="552" t="e">
        <f>C31-AS34</f>
        <v>#DIV/0!</v>
      </c>
      <c r="AY34" s="551"/>
      <c r="AZ34" s="551"/>
      <c r="BA34" s="551"/>
      <c r="BB34" s="553"/>
      <c r="BC34" s="509"/>
      <c r="BD34" s="510"/>
      <c r="BE34" s="510"/>
      <c r="BF34" s="510"/>
      <c r="BG34" s="626"/>
    </row>
    <row r="35" spans="2:59" ht="18" customHeight="1" thickTop="1" thickBot="1">
      <c r="AF35" s="515" t="s">
        <v>330</v>
      </c>
      <c r="AG35" s="516"/>
      <c r="AH35" s="516"/>
      <c r="AI35" s="516"/>
      <c r="AJ35" s="516"/>
      <c r="AK35" s="516"/>
      <c r="AL35" s="517">
        <v>17</v>
      </c>
      <c r="AM35" s="518"/>
      <c r="AN35" s="519">
        <f>J13-AN31-AN34</f>
        <v>0</v>
      </c>
      <c r="AO35" s="520"/>
      <c r="AP35" s="520"/>
      <c r="AQ35" s="520"/>
      <c r="AR35" s="520"/>
      <c r="AS35" s="520" t="e">
        <f>O13-AS31-AS34</f>
        <v>#DIV/0!</v>
      </c>
      <c r="AT35" s="520"/>
      <c r="AU35" s="520"/>
      <c r="AV35" s="520"/>
      <c r="AW35" s="520"/>
      <c r="AX35" s="520" t="e">
        <f>T13-AX31-AX34</f>
        <v>#DIV/0!</v>
      </c>
      <c r="AY35" s="520"/>
      <c r="AZ35" s="520"/>
      <c r="BA35" s="520"/>
      <c r="BB35" s="521"/>
      <c r="BC35" s="509"/>
      <c r="BD35" s="510"/>
      <c r="BE35" s="510"/>
      <c r="BF35" s="510"/>
      <c r="BG35" s="626"/>
    </row>
    <row r="36" spans="2:59" ht="21.75" customHeight="1" thickTop="1" thickBot="1">
      <c r="AF36" s="522" t="s">
        <v>331</v>
      </c>
      <c r="AG36" s="523"/>
      <c r="AH36" s="523"/>
      <c r="AI36" s="523"/>
      <c r="AJ36" s="523"/>
      <c r="AK36" s="523"/>
      <c r="AL36" s="523"/>
      <c r="AM36" s="524"/>
      <c r="AN36" s="525" t="e">
        <f>AS35</f>
        <v>#DIV/0!</v>
      </c>
      <c r="AO36" s="526"/>
      <c r="AP36" s="526"/>
      <c r="AQ36" s="526"/>
      <c r="AR36" s="527"/>
      <c r="AS36" s="528"/>
      <c r="AT36" s="529"/>
      <c r="AU36" s="529"/>
      <c r="AV36" s="529"/>
      <c r="AW36" s="529"/>
      <c r="AX36" s="529"/>
      <c r="AY36" s="529"/>
      <c r="AZ36" s="529"/>
      <c r="BA36" s="529"/>
      <c r="BB36" s="530"/>
      <c r="BC36" s="627"/>
      <c r="BD36" s="628"/>
      <c r="BE36" s="628"/>
      <c r="BF36" s="628"/>
      <c r="BG36" s="629"/>
    </row>
  </sheetData>
  <mergeCells count="250">
    <mergeCell ref="G11:H11"/>
    <mergeCell ref="G12:H12"/>
    <mergeCell ref="C11:F12"/>
    <mergeCell ref="C13:H13"/>
    <mergeCell ref="B6:B13"/>
    <mergeCell ref="C8:E9"/>
    <mergeCell ref="F8:H8"/>
    <mergeCell ref="F9:H9"/>
    <mergeCell ref="C6:H6"/>
    <mergeCell ref="C7:H7"/>
    <mergeCell ref="C10:H10"/>
    <mergeCell ref="I8:I9"/>
    <mergeCell ref="B2:I5"/>
    <mergeCell ref="J6:N6"/>
    <mergeCell ref="O6:S6"/>
    <mergeCell ref="T6:X6"/>
    <mergeCell ref="J9:N9"/>
    <mergeCell ref="O9:S9"/>
    <mergeCell ref="T9:X9"/>
    <mergeCell ref="J2:N5"/>
    <mergeCell ref="O10:S10"/>
    <mergeCell ref="T10:X10"/>
    <mergeCell ref="Y10:AC10"/>
    <mergeCell ref="J11:N11"/>
    <mergeCell ref="Y11:AC11"/>
    <mergeCell ref="O11:X12"/>
    <mergeCell ref="Y6:AC6"/>
    <mergeCell ref="J7:N7"/>
    <mergeCell ref="Y7:AC7"/>
    <mergeCell ref="J8:N8"/>
    <mergeCell ref="O8:S8"/>
    <mergeCell ref="T8:X8"/>
    <mergeCell ref="Y8:AC8"/>
    <mergeCell ref="O7:X7"/>
    <mergeCell ref="C31:G31"/>
    <mergeCell ref="J31:M31"/>
    <mergeCell ref="O31:S31"/>
    <mergeCell ref="T31:W31"/>
    <mergeCell ref="O16:R16"/>
    <mergeCell ref="J18:L18"/>
    <mergeCell ref="O18:R18"/>
    <mergeCell ref="T17:X17"/>
    <mergeCell ref="Y17:AB17"/>
    <mergeCell ref="C18:H19"/>
    <mergeCell ref="AL9:AM9"/>
    <mergeCell ref="AL10:AM10"/>
    <mergeCell ref="AL11:AM11"/>
    <mergeCell ref="AF2:AM5"/>
    <mergeCell ref="AN2:AR5"/>
    <mergeCell ref="BC3:BG5"/>
    <mergeCell ref="AS3:AW5"/>
    <mergeCell ref="AX3:BB5"/>
    <mergeCell ref="C24:G24"/>
    <mergeCell ref="J24:M24"/>
    <mergeCell ref="O24:S24"/>
    <mergeCell ref="T24:W24"/>
    <mergeCell ref="O3:X3"/>
    <mergeCell ref="Y3:AC5"/>
    <mergeCell ref="O4:S5"/>
    <mergeCell ref="T4:X5"/>
    <mergeCell ref="J12:N12"/>
    <mergeCell ref="Y12:AC12"/>
    <mergeCell ref="J13:N13"/>
    <mergeCell ref="O13:S13"/>
    <mergeCell ref="T13:X13"/>
    <mergeCell ref="Y13:AC13"/>
    <mergeCell ref="Y9:AC9"/>
    <mergeCell ref="J10:N10"/>
    <mergeCell ref="AL33:AM33"/>
    <mergeCell ref="AL34:AM34"/>
    <mergeCell ref="AL35:AM35"/>
    <mergeCell ref="AL24:AM24"/>
    <mergeCell ref="AL25:AM25"/>
    <mergeCell ref="AL26:AM26"/>
    <mergeCell ref="AL27:AM27"/>
    <mergeCell ref="AL28:AM28"/>
    <mergeCell ref="AL29:AM29"/>
    <mergeCell ref="AG6:AK6"/>
    <mergeCell ref="AG7:AK7"/>
    <mergeCell ref="AG8:AK8"/>
    <mergeCell ref="AG9:AK9"/>
    <mergeCell ref="AG10:AK10"/>
    <mergeCell ref="AG11:AK11"/>
    <mergeCell ref="AL30:AM30"/>
    <mergeCell ref="AL31:AM31"/>
    <mergeCell ref="AL32:AM32"/>
    <mergeCell ref="AL18:AM18"/>
    <mergeCell ref="AL19:AM19"/>
    <mergeCell ref="AL20:AM20"/>
    <mergeCell ref="AL21:AM21"/>
    <mergeCell ref="AL22:AM22"/>
    <mergeCell ref="AL23:AM23"/>
    <mergeCell ref="AL12:AM12"/>
    <mergeCell ref="AL13:AM13"/>
    <mergeCell ref="AL14:AM14"/>
    <mergeCell ref="AL15:AM15"/>
    <mergeCell ref="AL16:AM16"/>
    <mergeCell ref="AL17:AM17"/>
    <mergeCell ref="AL6:AM6"/>
    <mergeCell ref="AL7:AM7"/>
    <mergeCell ref="AL8:AM8"/>
    <mergeCell ref="AF32:AK32"/>
    <mergeCell ref="AF33:AK33"/>
    <mergeCell ref="AG30:AK30"/>
    <mergeCell ref="AG31:AK31"/>
    <mergeCell ref="AF34:AK34"/>
    <mergeCell ref="AF35:AK35"/>
    <mergeCell ref="AG24:AK24"/>
    <mergeCell ref="AG25:AK25"/>
    <mergeCell ref="AG26:AK26"/>
    <mergeCell ref="AG29:AK29"/>
    <mergeCell ref="AN6:AR6"/>
    <mergeCell ref="AS6:AW6"/>
    <mergeCell ref="AX6:BB6"/>
    <mergeCell ref="BC6:BG6"/>
    <mergeCell ref="AN7:AR7"/>
    <mergeCell ref="AS7:AW7"/>
    <mergeCell ref="AX7:BB7"/>
    <mergeCell ref="BC7:BG7"/>
    <mergeCell ref="AF6:AF31"/>
    <mergeCell ref="AG27:AI28"/>
    <mergeCell ref="AJ27:AK27"/>
    <mergeCell ref="AJ28:AK28"/>
    <mergeCell ref="AG18:AK18"/>
    <mergeCell ref="AG19:AK19"/>
    <mergeCell ref="AG20:AK20"/>
    <mergeCell ref="AG21:AK21"/>
    <mergeCell ref="AG22:AK22"/>
    <mergeCell ref="AG23:AK23"/>
    <mergeCell ref="AG12:AK12"/>
    <mergeCell ref="AG13:AK13"/>
    <mergeCell ref="AG14:AK14"/>
    <mergeCell ref="AG15:AK15"/>
    <mergeCell ref="AG16:AK16"/>
    <mergeCell ref="AG17:AK17"/>
    <mergeCell ref="AN10:AR10"/>
    <mergeCell ref="AS10:AW10"/>
    <mergeCell ref="AX10:BB10"/>
    <mergeCell ref="BC10:BG10"/>
    <mergeCell ref="AN11:AR11"/>
    <mergeCell ref="AS11:AW11"/>
    <mergeCell ref="AX11:BB11"/>
    <mergeCell ref="BC11:BG11"/>
    <mergeCell ref="AN8:AR8"/>
    <mergeCell ref="AS8:AW8"/>
    <mergeCell ref="AX8:BB8"/>
    <mergeCell ref="BC8:BG8"/>
    <mergeCell ref="AN9:AR9"/>
    <mergeCell ref="AS9:AW9"/>
    <mergeCell ref="AX9:BB9"/>
    <mergeCell ref="BC9:BG9"/>
    <mergeCell ref="AN14:AR14"/>
    <mergeCell ref="AS14:AW14"/>
    <mergeCell ref="AX14:BB14"/>
    <mergeCell ref="BC14:BG14"/>
    <mergeCell ref="AN15:AR15"/>
    <mergeCell ref="AS15:AW15"/>
    <mergeCell ref="AX15:BB15"/>
    <mergeCell ref="BC15:BG15"/>
    <mergeCell ref="AN12:AR12"/>
    <mergeCell ref="AS12:AW12"/>
    <mergeCell ref="AX12:BB12"/>
    <mergeCell ref="BC12:BG12"/>
    <mergeCell ref="AN13:AR13"/>
    <mergeCell ref="AS13:AW13"/>
    <mergeCell ref="AX13:BB13"/>
    <mergeCell ref="BC13:BG13"/>
    <mergeCell ref="AN18:AR18"/>
    <mergeCell ref="AS18:AW18"/>
    <mergeCell ref="AX18:BB18"/>
    <mergeCell ref="BC18:BG18"/>
    <mergeCell ref="AN19:AR19"/>
    <mergeCell ref="AS19:AW19"/>
    <mergeCell ref="AX19:BB19"/>
    <mergeCell ref="BC19:BG19"/>
    <mergeCell ref="AN16:AR16"/>
    <mergeCell ref="AS16:AW16"/>
    <mergeCell ref="AX16:BB16"/>
    <mergeCell ref="BC16:BG16"/>
    <mergeCell ref="AN17:AR17"/>
    <mergeCell ref="AS17:AW17"/>
    <mergeCell ref="AX17:BB17"/>
    <mergeCell ref="BC17:BG17"/>
    <mergeCell ref="AN22:AR22"/>
    <mergeCell ref="AS22:AW22"/>
    <mergeCell ref="AX22:BB22"/>
    <mergeCell ref="BC22:BG22"/>
    <mergeCell ref="AN23:AR23"/>
    <mergeCell ref="AS23:AW23"/>
    <mergeCell ref="AX23:BB23"/>
    <mergeCell ref="BC23:BG23"/>
    <mergeCell ref="AN20:AR20"/>
    <mergeCell ref="AS20:AW20"/>
    <mergeCell ref="AX20:BB20"/>
    <mergeCell ref="BC20:BG20"/>
    <mergeCell ref="AN21:AR21"/>
    <mergeCell ref="AS21:AW21"/>
    <mergeCell ref="AX21:BB21"/>
    <mergeCell ref="BC21:BG21"/>
    <mergeCell ref="AN26:AR26"/>
    <mergeCell ref="AS26:AW26"/>
    <mergeCell ref="AX26:BB26"/>
    <mergeCell ref="BC26:BG26"/>
    <mergeCell ref="AN27:AR27"/>
    <mergeCell ref="AS27:AW27"/>
    <mergeCell ref="AX27:BB27"/>
    <mergeCell ref="BC27:BG27"/>
    <mergeCell ref="AN24:AR24"/>
    <mergeCell ref="AS24:AW24"/>
    <mergeCell ref="AX24:BB24"/>
    <mergeCell ref="BC24:BG24"/>
    <mergeCell ref="AN25:AR25"/>
    <mergeCell ref="AS25:AW25"/>
    <mergeCell ref="AX25:BB25"/>
    <mergeCell ref="BC25:BG25"/>
    <mergeCell ref="AS31:AW31"/>
    <mergeCell ref="AX31:BB31"/>
    <mergeCell ref="BC31:BG31"/>
    <mergeCell ref="AN28:AR28"/>
    <mergeCell ref="AS28:AW28"/>
    <mergeCell ref="AX28:BB28"/>
    <mergeCell ref="BC28:BG28"/>
    <mergeCell ref="AN29:AR29"/>
    <mergeCell ref="AS29:AW29"/>
    <mergeCell ref="AX29:BB29"/>
    <mergeCell ref="BC29:BG29"/>
    <mergeCell ref="AU1:AW1"/>
    <mergeCell ref="AX1:BG1"/>
    <mergeCell ref="AF36:AM36"/>
    <mergeCell ref="AN36:AR36"/>
    <mergeCell ref="C26:AD27"/>
    <mergeCell ref="BC32:BG36"/>
    <mergeCell ref="AS36:BB36"/>
    <mergeCell ref="AN34:AR34"/>
    <mergeCell ref="AS34:AW34"/>
    <mergeCell ref="AX34:BB34"/>
    <mergeCell ref="AN35:AR35"/>
    <mergeCell ref="AS35:AW35"/>
    <mergeCell ref="AX35:BB35"/>
    <mergeCell ref="AN32:AR32"/>
    <mergeCell ref="AS32:AW32"/>
    <mergeCell ref="AX32:BB32"/>
    <mergeCell ref="AN33:AR33"/>
    <mergeCell ref="AS33:AW33"/>
    <mergeCell ref="AX33:BB33"/>
    <mergeCell ref="AN30:AR30"/>
    <mergeCell ref="AS30:AW30"/>
    <mergeCell ref="AX30:BB30"/>
    <mergeCell ref="BC30:BG30"/>
    <mergeCell ref="AN31:AR31"/>
  </mergeCells>
  <phoneticPr fontId="1"/>
  <pageMargins left="0.23622047244094491" right="0" top="0.74803149606299213" bottom="0.15748031496062992" header="0.31496062992125984" footer="0"/>
  <pageSetup paperSize="9" orientation="landscape" verticalDpi="0" r:id="rId1"/>
  <headerFooter>
    <oddHeader xml:space="preserve">&amp;C&amp;14令和6年分　措置法第25条　に係る所得計算書（白色申告用）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01 明細</vt:lpstr>
      <vt:lpstr>02-1 農業収支（式無）</vt:lpstr>
      <vt:lpstr>02-2　農業収支（式有）</vt:lpstr>
      <vt:lpstr>選択</vt:lpstr>
      <vt:lpstr>03-1免牛（式無）</vt:lpstr>
      <vt:lpstr>03-2　免牛（式有）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kusu</dc:creator>
  <cp:lastModifiedBy>兼高 正光</cp:lastModifiedBy>
  <cp:lastPrinted>2023-12-25T00:49:03Z</cp:lastPrinted>
  <dcterms:created xsi:type="dcterms:W3CDTF">2004-11-19T01:44:18Z</dcterms:created>
  <dcterms:modified xsi:type="dcterms:W3CDTF">2024-01-04T04:44:45Z</dcterms:modified>
</cp:coreProperties>
</file>