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gagumi436\Desktop\"/>
    </mc:Choice>
  </mc:AlternateContent>
  <xr:revisionPtr revIDLastSave="0" documentId="13_ncr:1_{26760651-0215-47C9-AEF9-D7CDE4E9D5BF}" xr6:coauthVersionLast="47" xr6:coauthVersionMax="47" xr10:uidLastSave="{00000000-0000-0000-0000-000000000000}"/>
  <bookViews>
    <workbookView xWindow="-105" yWindow="0" windowWidth="14610" windowHeight="15585" activeTab="3" xr2:uid="{D7A04ADD-96E4-4F35-AC52-32344B080125}"/>
  </bookViews>
  <sheets>
    <sheet name="10" sheetId="1" r:id="rId1"/>
    <sheet name="10(縦)" sheetId="3" r:id="rId2"/>
    <sheet name="11" sheetId="2" r:id="rId3"/>
    <sheet name="11(縦)" sheetId="4" r:id="rId4"/>
  </sheets>
  <definedNames>
    <definedName name="_xlnm.Print_Area" localSheetId="0">'10'!$A$1:$U$20</definedName>
    <definedName name="_xlnm.Print_Area" localSheetId="2">'11'!$A$1:$U$20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4" l="1"/>
  <c r="D17" i="4"/>
  <c r="D16" i="4"/>
  <c r="D15" i="4"/>
  <c r="D14" i="4"/>
  <c r="D13" i="4"/>
  <c r="D31" i="4"/>
  <c r="D30" i="4"/>
  <c r="D29" i="4"/>
  <c r="D28" i="4"/>
  <c r="P15" i="1"/>
  <c r="M12" i="1"/>
  <c r="B26" i="3" l="1"/>
  <c r="A26" i="3"/>
  <c r="A27" i="3" s="1"/>
  <c r="D25" i="3"/>
  <c r="D24" i="3"/>
  <c r="D23" i="3"/>
  <c r="D22" i="3"/>
  <c r="D21" i="3"/>
  <c r="D20" i="3"/>
  <c r="D19" i="3"/>
  <c r="D18" i="3"/>
  <c r="D17" i="3"/>
  <c r="D15" i="3"/>
  <c r="D14" i="3"/>
  <c r="D13" i="3"/>
  <c r="D12" i="3"/>
  <c r="D11" i="3"/>
  <c r="D10" i="3"/>
  <c r="D9" i="3"/>
  <c r="D8" i="3"/>
  <c r="D7" i="3"/>
  <c r="D6" i="3"/>
  <c r="D5" i="3"/>
  <c r="D4" i="3"/>
  <c r="D8" i="4"/>
  <c r="D9" i="4"/>
  <c r="D10" i="4"/>
  <c r="D11" i="4"/>
  <c r="D12" i="4"/>
  <c r="D18" i="4"/>
  <c r="D19" i="4"/>
  <c r="D20" i="4"/>
  <c r="D21" i="4"/>
  <c r="D22" i="4"/>
  <c r="D23" i="4"/>
  <c r="D24" i="4"/>
  <c r="D25" i="4"/>
  <c r="D26" i="4"/>
  <c r="D32" i="4"/>
  <c r="D33" i="4"/>
  <c r="D34" i="4"/>
  <c r="D4" i="4"/>
  <c r="D5" i="4"/>
  <c r="D6" i="4"/>
  <c r="A34" i="4"/>
  <c r="B34" i="4" s="1"/>
  <c r="A4" i="4"/>
  <c r="A5" i="4" s="1"/>
  <c r="A4" i="3"/>
  <c r="A5" i="3" s="1"/>
  <c r="A3" i="2"/>
  <c r="D3" i="2" s="1"/>
  <c r="G3" i="2" s="1"/>
  <c r="J3" i="2" s="1"/>
  <c r="M3" i="2" s="1"/>
  <c r="P3" i="2" s="1"/>
  <c r="S3" i="2" s="1"/>
  <c r="A6" i="2" s="1"/>
  <c r="D6" i="2" s="1"/>
  <c r="G6" i="2" s="1"/>
  <c r="J6" i="2" s="1"/>
  <c r="M6" i="2" s="1"/>
  <c r="P6" i="2" s="1"/>
  <c r="S6" i="2" s="1"/>
  <c r="A9" i="2" s="1"/>
  <c r="D9" i="2" s="1"/>
  <c r="G9" i="2" s="1"/>
  <c r="J9" i="2" s="1"/>
  <c r="M9" i="2" s="1"/>
  <c r="P9" i="2" s="1"/>
  <c r="S9" i="2" s="1"/>
  <c r="A12" i="2" s="1"/>
  <c r="D12" i="2" s="1"/>
  <c r="G12" i="2" s="1"/>
  <c r="J12" i="2" s="1"/>
  <c r="M12" i="2" s="1"/>
  <c r="P12" i="2" s="1"/>
  <c r="S12" i="2" s="1"/>
  <c r="A15" i="2" s="1"/>
  <c r="D15" i="2" s="1"/>
  <c r="G15" i="2" s="1"/>
  <c r="J15" i="2" s="1"/>
  <c r="M15" i="2" s="1"/>
  <c r="P15" i="2" s="1"/>
  <c r="S15" i="2" s="1"/>
  <c r="A18" i="2" s="1"/>
  <c r="D18" i="2" s="1"/>
  <c r="G18" i="2" s="1"/>
  <c r="J18" i="2" s="1"/>
  <c r="M18" i="2" s="1"/>
  <c r="P18" i="2" s="1"/>
  <c r="S18" i="2" s="1"/>
  <c r="A15" i="1"/>
  <c r="D15" i="1" s="1"/>
  <c r="G15" i="1" s="1"/>
  <c r="J15" i="1" s="1"/>
  <c r="M15" i="1" s="1"/>
  <c r="S15" i="1" s="1"/>
  <c r="A18" i="1" s="1"/>
  <c r="D18" i="1" s="1"/>
  <c r="G18" i="1" s="1"/>
  <c r="J18" i="1" s="1"/>
  <c r="M18" i="1" s="1"/>
  <c r="P18" i="1" s="1"/>
  <c r="S18" i="1" s="1"/>
  <c r="A12" i="1"/>
  <c r="D12" i="1" s="1"/>
  <c r="G12" i="1" s="1"/>
  <c r="J12" i="1" s="1"/>
  <c r="P12" i="1" s="1"/>
  <c r="S12" i="1" s="1"/>
  <c r="A9" i="1"/>
  <c r="D9" i="1" s="1"/>
  <c r="G9" i="1" s="1"/>
  <c r="J9" i="1" s="1"/>
  <c r="M9" i="1" s="1"/>
  <c r="P9" i="1" s="1"/>
  <c r="S9" i="1" s="1"/>
  <c r="D6" i="1"/>
  <c r="G6" i="1" s="1"/>
  <c r="J6" i="1" s="1"/>
  <c r="M6" i="1" s="1"/>
  <c r="P6" i="1" s="1"/>
  <c r="S6" i="1" s="1"/>
  <c r="A3" i="1"/>
  <c r="D27" i="3" l="1"/>
  <c r="B27" i="3"/>
  <c r="D26" i="3"/>
  <c r="B5" i="4"/>
  <c r="A6" i="4"/>
  <c r="B4" i="4"/>
  <c r="B5" i="3"/>
  <c r="A6" i="3"/>
  <c r="B4" i="3"/>
  <c r="D3" i="1"/>
  <c r="G3" i="1" s="1"/>
  <c r="J3" i="1" s="1"/>
  <c r="M3" i="1" s="1"/>
  <c r="P3" i="1" s="1"/>
  <c r="S3" i="1" s="1"/>
  <c r="A6" i="1" s="1"/>
  <c r="A7" i="4" l="1"/>
  <c r="B6" i="4"/>
  <c r="A7" i="3"/>
  <c r="B6" i="3"/>
  <c r="A8" i="4" l="1"/>
  <c r="B7" i="4"/>
  <c r="B7" i="3"/>
  <c r="A8" i="3"/>
  <c r="A9" i="4" l="1"/>
  <c r="B8" i="4"/>
  <c r="A9" i="3"/>
  <c r="B8" i="3"/>
  <c r="B9" i="4" l="1"/>
  <c r="A10" i="4"/>
  <c r="B9" i="3"/>
  <c r="A10" i="3"/>
  <c r="A11" i="4" l="1"/>
  <c r="B10" i="4"/>
  <c r="A11" i="3"/>
  <c r="B10" i="3"/>
  <c r="B11" i="4" l="1"/>
  <c r="A12" i="4"/>
  <c r="B11" i="3"/>
  <c r="A12" i="3"/>
  <c r="A13" i="4" l="1"/>
  <c r="B12" i="4"/>
  <c r="A13" i="3"/>
  <c r="B12" i="3"/>
  <c r="B13" i="4" l="1"/>
  <c r="A14" i="4"/>
  <c r="B13" i="3"/>
  <c r="A14" i="3"/>
  <c r="A15" i="4" l="1"/>
  <c r="B14" i="4"/>
  <c r="A15" i="3"/>
  <c r="B14" i="3"/>
  <c r="A16" i="4" l="1"/>
  <c r="B15" i="4"/>
  <c r="B15" i="3"/>
  <c r="A16" i="3"/>
  <c r="A17" i="4" l="1"/>
  <c r="B16" i="4"/>
  <c r="A17" i="3"/>
  <c r="B16" i="3"/>
  <c r="B17" i="4" l="1"/>
  <c r="A18" i="4"/>
  <c r="B17" i="3"/>
  <c r="A18" i="3"/>
  <c r="A19" i="4" l="1"/>
  <c r="B18" i="4"/>
  <c r="A19" i="3"/>
  <c r="B18" i="3"/>
  <c r="A20" i="4" l="1"/>
  <c r="B19" i="4"/>
  <c r="B19" i="3"/>
  <c r="A20" i="3"/>
  <c r="A21" i="4" l="1"/>
  <c r="B20" i="4"/>
  <c r="A21" i="3"/>
  <c r="B20" i="3"/>
  <c r="B21" i="4" l="1"/>
  <c r="A22" i="4"/>
  <c r="B21" i="3"/>
  <c r="A22" i="3"/>
  <c r="A23" i="4" l="1"/>
  <c r="B22" i="4"/>
  <c r="A23" i="3"/>
  <c r="B22" i="3"/>
  <c r="A24" i="4" l="1"/>
  <c r="B23" i="4"/>
  <c r="B23" i="3"/>
  <c r="A24" i="3"/>
  <c r="A25" i="4" l="1"/>
  <c r="B24" i="4"/>
  <c r="A25" i="3"/>
  <c r="B24" i="3"/>
  <c r="B25" i="4" l="1"/>
  <c r="A26" i="4"/>
  <c r="B25" i="3"/>
  <c r="A27" i="4" l="1"/>
  <c r="B26" i="4"/>
  <c r="B27" i="4" l="1"/>
  <c r="A28" i="4"/>
  <c r="A28" i="3"/>
  <c r="D28" i="3" s="1"/>
  <c r="A29" i="4" l="1"/>
  <c r="B28" i="4"/>
  <c r="A29" i="3"/>
  <c r="D29" i="3" s="1"/>
  <c r="B28" i="3"/>
  <c r="B29" i="4" l="1"/>
  <c r="A30" i="4"/>
  <c r="B29" i="3"/>
  <c r="A30" i="3"/>
  <c r="D30" i="3" s="1"/>
  <c r="A31" i="4" l="1"/>
  <c r="B30" i="4"/>
  <c r="B30" i="3"/>
  <c r="A31" i="3"/>
  <c r="D31" i="3" s="1"/>
  <c r="A32" i="4" l="1"/>
  <c r="B31" i="4"/>
  <c r="B31" i="3"/>
  <c r="A32" i="3"/>
  <c r="D32" i="3" s="1"/>
  <c r="A33" i="4" l="1"/>
  <c r="B32" i="4"/>
  <c r="A33" i="3"/>
  <c r="D33" i="3" s="1"/>
  <c r="B32" i="3"/>
  <c r="B33" i="4" l="1"/>
  <c r="B33" i="3"/>
  <c r="A34" i="3"/>
  <c r="B34" i="3" l="1"/>
  <c r="D34" i="3"/>
</calcChain>
</file>

<file path=xl/sharedStrings.xml><?xml version="1.0" encoding="utf-8"?>
<sst xmlns="http://schemas.openxmlformats.org/spreadsheetml/2006/main" count="118" uniqueCount="32">
  <si>
    <t>日曜日</t>
    <rPh sb="0" eb="3">
      <t>ニチヨウビ</t>
    </rPh>
    <phoneticPr fontId="1"/>
  </si>
  <si>
    <t>月曜日</t>
  </si>
  <si>
    <t>火曜日</t>
  </si>
  <si>
    <t>水曜日</t>
  </si>
  <si>
    <t>木曜日</t>
  </si>
  <si>
    <t>金曜日</t>
  </si>
  <si>
    <t>土曜日</t>
  </si>
  <si>
    <t>スポーツの日</t>
    <rPh sb="5" eb="6">
      <t>ヒ</t>
    </rPh>
    <phoneticPr fontId="1"/>
  </si>
  <si>
    <t>伐株山山頂付近　通行止め予定表</t>
    <rPh sb="0" eb="3">
      <t>キリカブサン</t>
    </rPh>
    <rPh sb="3" eb="5">
      <t>サンチョウ</t>
    </rPh>
    <rPh sb="5" eb="7">
      <t>フキン</t>
    </rPh>
    <rPh sb="8" eb="10">
      <t>ツウコウ</t>
    </rPh>
    <rPh sb="10" eb="11">
      <t>ト</t>
    </rPh>
    <rPh sb="12" eb="15">
      <t>ヨテイヒョウ</t>
    </rPh>
    <phoneticPr fontId="1"/>
  </si>
  <si>
    <t>文化の日</t>
    <rPh sb="0" eb="2">
      <t>ブンカ</t>
    </rPh>
    <rPh sb="3" eb="4">
      <t>ヒ</t>
    </rPh>
    <phoneticPr fontId="1"/>
  </si>
  <si>
    <t>振替休日</t>
    <rPh sb="0" eb="4">
      <t>フリカエキュウジツ</t>
    </rPh>
    <phoneticPr fontId="1"/>
  </si>
  <si>
    <t>勤労感謝の日</t>
    <rPh sb="0" eb="4">
      <t>キンロウカンシャ</t>
    </rPh>
    <rPh sb="5" eb="6">
      <t>ヒ</t>
    </rPh>
    <phoneticPr fontId="1"/>
  </si>
  <si>
    <t>通行止め</t>
    <rPh sb="0" eb="2">
      <t>ツウコウ</t>
    </rPh>
    <rPh sb="2" eb="3">
      <t>ト</t>
    </rPh>
    <phoneticPr fontId="1"/>
  </si>
  <si>
    <t>作業休止日</t>
    <rPh sb="0" eb="2">
      <t>サギョウ</t>
    </rPh>
    <rPh sb="2" eb="5">
      <t>キュウシビ</t>
    </rPh>
    <phoneticPr fontId="1"/>
  </si>
  <si>
    <t>通行止め（未定）</t>
    <rPh sb="0" eb="2">
      <t>ツウコウ</t>
    </rPh>
    <rPh sb="2" eb="3">
      <t>ト</t>
    </rPh>
    <rPh sb="5" eb="7">
      <t>ミテイ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</si>
  <si>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</si>
  <si>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</si>
  <si>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備　　考</t>
    <rPh sb="0" eb="1">
      <t>ビ</t>
    </rPh>
    <rPh sb="3" eb="4">
      <t>コウ</t>
    </rPh>
    <phoneticPr fontId="1"/>
  </si>
  <si>
    <t>行　　　　　　　　　事</t>
    <rPh sb="0" eb="1">
      <t>ギョウ</t>
    </rPh>
    <rPh sb="10" eb="11">
      <t>コト</t>
    </rPh>
    <phoneticPr fontId="1"/>
  </si>
  <si>
    <t>14日及び15日はどちらかの日のみ。</t>
    <rPh sb="2" eb="3">
      <t>ニチ</t>
    </rPh>
    <rPh sb="3" eb="4">
      <t>オヨ</t>
    </rPh>
    <rPh sb="7" eb="8">
      <t>ニチ</t>
    </rPh>
    <rPh sb="14" eb="15">
      <t>ヒ</t>
    </rPh>
    <phoneticPr fontId="1"/>
  </si>
  <si>
    <t>27日～31日の期間中、2日程度通行止め予定。</t>
    <phoneticPr fontId="1"/>
  </si>
  <si>
    <t>23日及び24日はどちらかの日のみ。（半日）</t>
    <rPh sb="19" eb="21">
      <t>ハンニチ</t>
    </rPh>
    <phoneticPr fontId="1"/>
  </si>
  <si>
    <t>開放（15:00～）</t>
    <rPh sb="0" eb="2">
      <t>カイホウ</t>
    </rPh>
    <phoneticPr fontId="1"/>
  </si>
  <si>
    <t>開放（9:30～13:00）</t>
    <rPh sb="0" eb="2">
      <t>カイホウ</t>
    </rPh>
    <phoneticPr fontId="1"/>
  </si>
  <si>
    <t>24日の予備日</t>
    <rPh sb="2" eb="3">
      <t>ニチ</t>
    </rPh>
    <rPh sb="4" eb="7">
      <t>ヨビビ</t>
    </rPh>
    <phoneticPr fontId="1"/>
  </si>
  <si>
    <t>道路開放</t>
    <rPh sb="0" eb="2">
      <t>ドウロ</t>
    </rPh>
    <rPh sb="2" eb="4">
      <t>カイホウ</t>
    </rPh>
    <phoneticPr fontId="1"/>
  </si>
  <si>
    <t>道路開放（１日）</t>
    <rPh sb="0" eb="2">
      <t>ドウロ</t>
    </rPh>
    <rPh sb="2" eb="4">
      <t>カイホウ</t>
    </rPh>
    <rPh sb="6" eb="7">
      <t>ニチ</t>
    </rPh>
    <phoneticPr fontId="1"/>
  </si>
  <si>
    <t>道路開放（9:30～13:00）</t>
    <rPh sb="0" eb="2">
      <t>ドウロ</t>
    </rPh>
    <rPh sb="2" eb="4">
      <t>カイホウ</t>
    </rPh>
    <phoneticPr fontId="1"/>
  </si>
  <si>
    <t>道路開放（15:00～）</t>
    <rPh sb="0" eb="2">
      <t>ドウロ</t>
    </rPh>
    <rPh sb="2" eb="4">
      <t>カイホウ</t>
    </rPh>
    <phoneticPr fontId="1"/>
  </si>
  <si>
    <t>10日～14日の期間中、３日程度通行止め予定。</t>
    <phoneticPr fontId="1"/>
  </si>
  <si>
    <t>25日～28日の期間中、３日程度通行止め予定。</t>
    <phoneticPr fontId="1"/>
  </si>
  <si>
    <t>12月1日～5日の期間中、３日程度通行止め予定。</t>
    <rPh sb="2" eb="3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</si>
</sst>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0&quot;年&quot;"/>
    <numFmt numFmtId="177" formatCode="0&quot;月&quot;"/>
    <numFmt numFmtId="178" formatCode="d"/>
    <numFmt numFmtId="179" formatCode="aaa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9"/>
      <color theme="0" tint="-0.14999847407452621"/>
      <name val="HG丸ｺﾞｼｯｸM-PRO"/>
      <family val="3"/>
      <charset val="128"/>
    </font>
    <font>
      <sz val="8"/>
      <color rgb="FF0070C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2"/>
      <color theme="0" tint="-0.14999847407452621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2"/>
      <color rgb="FF0070C0"/>
      <name val="HG丸ｺﾞｼｯｸM-PRO"/>
      <family val="3"/>
      <charset val="128"/>
    </font>
    <font>
      <b/>
      <sz val="11"/>
      <color rgb="FF0070C0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rgb="FF0070C0"/>
      <name val="HG丸ｺﾞｼｯｸM-PRO"/>
      <family val="3"/>
      <charset val="128"/>
    </font>
    <font>
      <sz val="11"/>
      <color theme="0" tint="-4.9989318521683403E-2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gray125">
        <fgColor rgb="FF0070C0"/>
      </patternFill>
    </fill>
    <fill>
      <patternFill patternType="lightGray">
        <fgColor rgb="FFFF0000"/>
      </patternFill>
    </fill>
    <fill>
      <patternFill patternType="mediumGray">
        <fgColor rgb="FF00B0F0"/>
      </patternFill>
    </fill>
  </fills>
  <borders count="3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8">
    <xf numFmtId="0" fontId="0" fillId="0" borderId="0" xfId="0">
      <alignment vertical="center"/>
    </xf>
    <xf numFmtId="0" fontId="2" fillId="0" borderId="0" xfId="0" applyFont="1">
      <alignment vertical="center"/>
    </xf>
    <xf numFmtId="177" fontId="4" fillId="0" borderId="0" xfId="0" applyNumberFormat="1" applyFont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177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78" fontId="2" fillId="0" borderId="20" xfId="0" applyNumberFormat="1" applyFont="1" applyBorder="1" applyAlignment="1">
      <alignment horizontal="left" vertical="center"/>
    </xf>
    <xf numFmtId="178" fontId="7" fillId="0" borderId="6" xfId="0" applyNumberFormat="1" applyFont="1" applyBorder="1" applyAlignment="1">
      <alignment horizontal="left" vertical="center"/>
    </xf>
    <xf numFmtId="178" fontId="7" fillId="0" borderId="12" xfId="0" applyNumberFormat="1" applyFont="1" applyBorder="1" applyAlignment="1">
      <alignment horizontal="left" vertical="center"/>
    </xf>
    <xf numFmtId="178" fontId="7" fillId="0" borderId="5" xfId="0" applyNumberFormat="1" applyFont="1" applyBorder="1" applyAlignment="1">
      <alignment horizontal="left" vertical="center"/>
    </xf>
    <xf numFmtId="178" fontId="7" fillId="0" borderId="19" xfId="0" applyNumberFormat="1" applyFont="1" applyBorder="1" applyAlignment="1">
      <alignment horizontal="left" vertical="center"/>
    </xf>
    <xf numFmtId="178" fontId="7" fillId="0" borderId="20" xfId="0" applyNumberFormat="1" applyFont="1" applyBorder="1" applyAlignment="1">
      <alignment horizontal="left" vertical="center"/>
    </xf>
    <xf numFmtId="178" fontId="7" fillId="0" borderId="26" xfId="0" applyNumberFormat="1" applyFont="1" applyBorder="1" applyAlignment="1">
      <alignment horizontal="left" vertical="center"/>
    </xf>
    <xf numFmtId="178" fontId="8" fillId="0" borderId="19" xfId="0" applyNumberFormat="1" applyFont="1" applyBorder="1" applyAlignment="1">
      <alignment horizontal="left" vertical="center"/>
    </xf>
    <xf numFmtId="178" fontId="8" fillId="0" borderId="20" xfId="0" applyNumberFormat="1" applyFont="1" applyBorder="1" applyAlignment="1">
      <alignment horizontal="left" vertical="center"/>
    </xf>
    <xf numFmtId="0" fontId="2" fillId="2" borderId="0" xfId="0" applyFont="1" applyFill="1">
      <alignment vertical="center"/>
    </xf>
    <xf numFmtId="178" fontId="7" fillId="3" borderId="12" xfId="0" applyNumberFormat="1" applyFont="1" applyFill="1" applyBorder="1" applyAlignment="1">
      <alignment horizontal="left" vertical="center"/>
    </xf>
    <xf numFmtId="178" fontId="7" fillId="3" borderId="19" xfId="0" applyNumberFormat="1" applyFont="1" applyFill="1" applyBorder="1" applyAlignment="1">
      <alignment horizontal="left" vertical="center"/>
    </xf>
    <xf numFmtId="0" fontId="2" fillId="0" borderId="30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3" xfId="0" applyFont="1" applyBorder="1">
      <alignment vertical="center"/>
    </xf>
    <xf numFmtId="178" fontId="2" fillId="3" borderId="30" xfId="0" applyNumberFormat="1" applyFont="1" applyFill="1" applyBorder="1" applyAlignment="1">
      <alignment horizontal="center" vertical="center"/>
    </xf>
    <xf numFmtId="179" fontId="2" fillId="3" borderId="30" xfId="0" applyNumberFormat="1" applyFont="1" applyFill="1" applyBorder="1" applyAlignment="1">
      <alignment horizontal="center" vertical="center"/>
    </xf>
    <xf numFmtId="0" fontId="2" fillId="3" borderId="7" xfId="0" applyFont="1" applyFill="1" applyBorder="1">
      <alignment vertical="center"/>
    </xf>
    <xf numFmtId="0" fontId="8" fillId="3" borderId="7" xfId="0" applyFont="1" applyFill="1" applyBorder="1">
      <alignment vertical="center"/>
    </xf>
    <xf numFmtId="0" fontId="2" fillId="3" borderId="3" xfId="0" applyFont="1" applyFill="1" applyBorder="1">
      <alignment vertical="center"/>
    </xf>
    <xf numFmtId="178" fontId="2" fillId="0" borderId="30" xfId="0" applyNumberFormat="1" applyFont="1" applyBorder="1" applyAlignment="1">
      <alignment horizontal="center" vertical="center"/>
    </xf>
    <xf numFmtId="179" fontId="2" fillId="0" borderId="30" xfId="0" applyNumberFormat="1" applyFont="1" applyBorder="1" applyAlignment="1">
      <alignment horizontal="center" vertical="center"/>
    </xf>
    <xf numFmtId="178" fontId="2" fillId="4" borderId="30" xfId="0" applyNumberFormat="1" applyFont="1" applyFill="1" applyBorder="1" applyAlignment="1">
      <alignment horizontal="center" vertical="center"/>
    </xf>
    <xf numFmtId="179" fontId="2" fillId="4" borderId="30" xfId="0" applyNumberFormat="1" applyFont="1" applyFill="1" applyBorder="1" applyAlignment="1">
      <alignment horizontal="center" vertical="center"/>
    </xf>
    <xf numFmtId="0" fontId="2" fillId="4" borderId="7" xfId="0" applyFont="1" applyFill="1" applyBorder="1">
      <alignment vertical="center"/>
    </xf>
    <xf numFmtId="0" fontId="18" fillId="4" borderId="7" xfId="0" applyFont="1" applyFill="1" applyBorder="1">
      <alignment vertical="center"/>
    </xf>
    <xf numFmtId="0" fontId="20" fillId="4" borderId="7" xfId="0" applyFont="1" applyFill="1" applyBorder="1">
      <alignment vertical="center"/>
    </xf>
    <xf numFmtId="0" fontId="2" fillId="4" borderId="3" xfId="0" applyFont="1" applyFill="1" applyBorder="1">
      <alignment vertical="center"/>
    </xf>
    <xf numFmtId="0" fontId="5" fillId="0" borderId="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8" fillId="0" borderId="7" xfId="0" applyFont="1" applyBorder="1">
      <alignment vertical="center"/>
    </xf>
    <xf numFmtId="0" fontId="18" fillId="0" borderId="7" xfId="0" applyFont="1" applyBorder="1">
      <alignment vertical="center"/>
    </xf>
    <xf numFmtId="0" fontId="20" fillId="0" borderId="7" xfId="0" applyFont="1" applyBorder="1">
      <alignment vertical="center"/>
    </xf>
    <xf numFmtId="178" fontId="21" fillId="0" borderId="30" xfId="0" applyNumberFormat="1" applyFont="1" applyBorder="1" applyAlignment="1">
      <alignment horizontal="center" vertical="center"/>
    </xf>
    <xf numFmtId="179" fontId="21" fillId="0" borderId="30" xfId="0" applyNumberFormat="1" applyFont="1" applyBorder="1" applyAlignment="1">
      <alignment horizontal="center" vertical="center"/>
    </xf>
    <xf numFmtId="0" fontId="5" fillId="3" borderId="2" xfId="0" applyFont="1" applyFill="1" applyBorder="1">
      <alignment vertical="center"/>
    </xf>
    <xf numFmtId="0" fontId="5" fillId="4" borderId="2" xfId="0" applyFont="1" applyFill="1" applyBorder="1">
      <alignment vertical="center"/>
    </xf>
    <xf numFmtId="178" fontId="7" fillId="4" borderId="20" xfId="0" applyNumberFormat="1" applyFont="1" applyFill="1" applyBorder="1" applyAlignment="1">
      <alignment horizontal="left" vertical="center"/>
    </xf>
    <xf numFmtId="178" fontId="7" fillId="4" borderId="19" xfId="0" applyNumberFormat="1" applyFont="1" applyFill="1" applyBorder="1" applyAlignment="1">
      <alignment horizontal="left" vertical="center"/>
    </xf>
    <xf numFmtId="176" fontId="4" fillId="0" borderId="4" xfId="0" applyNumberFormat="1" applyFont="1" applyBorder="1" applyAlignment="1">
      <alignment horizontal="right" vertical="center"/>
    </xf>
    <xf numFmtId="178" fontId="5" fillId="0" borderId="5" xfId="0" applyNumberFormat="1" applyFont="1" applyBorder="1">
      <alignment vertical="center"/>
    </xf>
    <xf numFmtId="178" fontId="5" fillId="0" borderId="13" xfId="0" applyNumberFormat="1" applyFont="1" applyBorder="1">
      <alignment vertical="center"/>
    </xf>
    <xf numFmtId="178" fontId="5" fillId="0" borderId="5" xfId="0" applyNumberFormat="1" applyFont="1" applyBorder="1" applyAlignment="1">
      <alignment horizontal="left" vertical="center"/>
    </xf>
    <xf numFmtId="178" fontId="5" fillId="0" borderId="13" xfId="0" applyNumberFormat="1" applyFont="1" applyBorder="1" applyAlignment="1">
      <alignment horizontal="left" vertical="center"/>
    </xf>
    <xf numFmtId="178" fontId="5" fillId="3" borderId="5" xfId="0" applyNumberFormat="1" applyFont="1" applyFill="1" applyBorder="1" applyAlignment="1">
      <alignment horizontal="left" vertical="center"/>
    </xf>
    <xf numFmtId="178" fontId="5" fillId="3" borderId="13" xfId="0" applyNumberFormat="1" applyFont="1" applyFill="1" applyBorder="1" applyAlignment="1">
      <alignment horizontal="left" vertical="center"/>
    </xf>
    <xf numFmtId="178" fontId="10" fillId="0" borderId="20" xfId="0" applyNumberFormat="1" applyFont="1" applyBorder="1" applyAlignment="1">
      <alignment horizontal="left" vertical="center"/>
    </xf>
    <xf numFmtId="178" fontId="10" fillId="0" borderId="21" xfId="0" applyNumberFormat="1" applyFont="1" applyBorder="1" applyAlignment="1">
      <alignment horizontal="left" vertical="center"/>
    </xf>
    <xf numFmtId="178" fontId="5" fillId="0" borderId="20" xfId="0" applyNumberFormat="1" applyFont="1" applyBorder="1" applyAlignment="1">
      <alignment horizontal="left" vertical="center"/>
    </xf>
    <xf numFmtId="178" fontId="5" fillId="0" borderId="21" xfId="0" applyNumberFormat="1" applyFont="1" applyBorder="1" applyAlignment="1">
      <alignment horizontal="left" vertical="center"/>
    </xf>
    <xf numFmtId="178" fontId="5" fillId="4" borderId="20" xfId="0" applyNumberFormat="1" applyFont="1" applyFill="1" applyBorder="1" applyAlignment="1">
      <alignment horizontal="left" vertical="center"/>
    </xf>
    <xf numFmtId="178" fontId="5" fillId="4" borderId="21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78" fontId="5" fillId="0" borderId="8" xfId="0" applyNumberFormat="1" applyFont="1" applyBorder="1" applyAlignment="1">
      <alignment horizontal="left" vertical="center"/>
    </xf>
    <xf numFmtId="178" fontId="5" fillId="3" borderId="20" xfId="0" applyNumberFormat="1" applyFont="1" applyFill="1" applyBorder="1" applyAlignment="1">
      <alignment horizontal="left" vertical="center"/>
    </xf>
    <xf numFmtId="178" fontId="5" fillId="3" borderId="21" xfId="0" applyNumberFormat="1" applyFont="1" applyFill="1" applyBorder="1" applyAlignment="1">
      <alignment horizontal="left" vertical="center"/>
    </xf>
    <xf numFmtId="178" fontId="5" fillId="0" borderId="27" xfId="0" applyNumberFormat="1" applyFont="1" applyBorder="1" applyAlignment="1">
      <alignment horizontal="left" vertical="center"/>
    </xf>
    <xf numFmtId="0" fontId="12" fillId="0" borderId="1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9" xfId="0" applyFont="1" applyBorder="1" applyAlignment="1">
      <alignment horizontal="center"/>
    </xf>
    <xf numFmtId="0" fontId="16" fillId="0" borderId="16" xfId="0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center" vertical="center" shrinkToFit="1"/>
    </xf>
    <xf numFmtId="0" fontId="16" fillId="0" borderId="28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178" fontId="6" fillId="0" borderId="20" xfId="0" applyNumberFormat="1" applyFont="1" applyBorder="1" applyAlignment="1">
      <alignment horizontal="left" vertical="center"/>
    </xf>
    <xf numFmtId="178" fontId="6" fillId="0" borderId="21" xfId="0" applyNumberFormat="1" applyFont="1" applyBorder="1" applyAlignment="1">
      <alignment horizontal="left" vertical="center"/>
    </xf>
    <xf numFmtId="0" fontId="16" fillId="0" borderId="18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5" xfId="0" applyFont="1" applyBorder="1" applyAlignment="1">
      <alignment horizontal="center"/>
    </xf>
    <xf numFmtId="0" fontId="16" fillId="0" borderId="2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5" xfId="0" applyFont="1" applyBorder="1" applyAlignment="1">
      <alignment horizontal="center"/>
    </xf>
    <xf numFmtId="0" fontId="14" fillId="3" borderId="1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14" fillId="3" borderId="15" xfId="0" applyFont="1" applyFill="1" applyBorder="1" applyAlignment="1">
      <alignment horizontal="center"/>
    </xf>
    <xf numFmtId="0" fontId="16" fillId="3" borderId="16" xfId="0" applyFont="1" applyFill="1" applyBorder="1" applyAlignment="1">
      <alignment horizontal="center" vertical="center" shrinkToFit="1"/>
    </xf>
    <xf numFmtId="0" fontId="16" fillId="3" borderId="17" xfId="0" applyFont="1" applyFill="1" applyBorder="1" applyAlignment="1">
      <alignment horizontal="center" vertical="center" shrinkToFit="1"/>
    </xf>
    <xf numFmtId="0" fontId="16" fillId="3" borderId="18" xfId="0" applyFont="1" applyFill="1" applyBorder="1" applyAlignment="1">
      <alignment horizontal="center" vertical="center" shrinkToFit="1"/>
    </xf>
    <xf numFmtId="0" fontId="11" fillId="4" borderId="16" xfId="0" applyFont="1" applyFill="1" applyBorder="1" applyAlignment="1">
      <alignment horizontal="center" vertical="center" shrinkToFit="1"/>
    </xf>
    <xf numFmtId="0" fontId="11" fillId="4" borderId="17" xfId="0" applyFont="1" applyFill="1" applyBorder="1" applyAlignment="1">
      <alignment horizontal="center" vertical="center" shrinkToFit="1"/>
    </xf>
    <xf numFmtId="0" fontId="11" fillId="4" borderId="18" xfId="0" applyFont="1" applyFill="1" applyBorder="1" applyAlignment="1">
      <alignment horizontal="center" vertical="center" shrinkToFit="1"/>
    </xf>
    <xf numFmtId="0" fontId="17" fillId="4" borderId="14" xfId="0" applyFont="1" applyFill="1" applyBorder="1" applyAlignment="1">
      <alignment horizontal="center"/>
    </xf>
    <xf numFmtId="0" fontId="17" fillId="4" borderId="0" xfId="0" applyFont="1" applyFill="1" applyAlignment="1">
      <alignment horizontal="center"/>
    </xf>
    <xf numFmtId="0" fontId="17" fillId="4" borderId="15" xfId="0" applyFont="1" applyFill="1" applyBorder="1" applyAlignment="1">
      <alignment horizontal="center"/>
    </xf>
    <xf numFmtId="0" fontId="16" fillId="4" borderId="16" xfId="0" applyFont="1" applyFill="1" applyBorder="1" applyAlignment="1">
      <alignment horizontal="center" shrinkToFit="1"/>
    </xf>
    <xf numFmtId="0" fontId="16" fillId="4" borderId="17" xfId="0" applyFont="1" applyFill="1" applyBorder="1" applyAlignment="1">
      <alignment horizontal="center" shrinkToFit="1"/>
    </xf>
    <xf numFmtId="0" fontId="16" fillId="4" borderId="18" xfId="0" applyFont="1" applyFill="1" applyBorder="1" applyAlignment="1">
      <alignment horizontal="center" shrinkToFit="1"/>
    </xf>
    <xf numFmtId="0" fontId="17" fillId="0" borderId="14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15" xfId="0" applyFont="1" applyBorder="1" applyAlignment="1">
      <alignment horizontal="center"/>
    </xf>
    <xf numFmtId="0" fontId="15" fillId="4" borderId="0" xfId="0" applyFont="1" applyFill="1" applyAlignment="1">
      <alignment horizontal="center"/>
    </xf>
    <xf numFmtId="0" fontId="15" fillId="4" borderId="15" xfId="0" applyFont="1" applyFill="1" applyBorder="1" applyAlignment="1">
      <alignment horizontal="center"/>
    </xf>
    <xf numFmtId="0" fontId="15" fillId="4" borderId="14" xfId="0" applyFont="1" applyFill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6" fillId="0" borderId="16" xfId="0" applyFont="1" applyBorder="1" applyAlignment="1">
      <alignment horizontal="center" shrinkToFit="1"/>
    </xf>
    <xf numFmtId="0" fontId="16" fillId="0" borderId="17" xfId="0" applyFont="1" applyBorder="1" applyAlignment="1">
      <alignment horizontal="center" shrinkToFit="1"/>
    </xf>
    <xf numFmtId="0" fontId="16" fillId="0" borderId="18" xfId="0" applyFont="1" applyBorder="1" applyAlignment="1">
      <alignment horizontal="center" shrinkToFit="1"/>
    </xf>
    <xf numFmtId="0" fontId="16" fillId="0" borderId="10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 shrinkToFit="1"/>
    </xf>
    <xf numFmtId="0" fontId="16" fillId="0" borderId="24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28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4" borderId="16" xfId="0" applyFont="1" applyFill="1" applyBorder="1" applyAlignment="1">
      <alignment horizontal="center" vertical="center" shrinkToFit="1"/>
    </xf>
    <xf numFmtId="0" fontId="16" fillId="4" borderId="17" xfId="0" applyFont="1" applyFill="1" applyBorder="1" applyAlignment="1">
      <alignment horizontal="center" vertical="center" shrinkToFit="1"/>
    </xf>
    <xf numFmtId="0" fontId="16" fillId="4" borderId="18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176" fontId="19" fillId="0" borderId="4" xfId="0" applyNumberFormat="1" applyFont="1" applyBorder="1">
      <alignment vertical="center"/>
    </xf>
    <xf numFmtId="177" fontId="19" fillId="0" borderId="4" xfId="0" applyNumberFormat="1" applyFont="1" applyBorder="1" applyAlignment="1">
      <alignment horizontal="left" vertical="center" indent="1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shrinkToFit="1"/>
    </xf>
    <xf numFmtId="0" fontId="16" fillId="0" borderId="28" xfId="0" applyFont="1" applyBorder="1" applyAlignment="1">
      <alignment horizontal="center" shrinkToFit="1"/>
    </xf>
    <xf numFmtId="0" fontId="16" fillId="0" borderId="24" xfId="0" applyFont="1" applyBorder="1" applyAlignment="1">
      <alignment horizontal="center" shrinkToFit="1"/>
    </xf>
    <xf numFmtId="0" fontId="16" fillId="0" borderId="4" xfId="0" applyFont="1" applyBorder="1" applyAlignment="1">
      <alignment horizontal="center" shrinkToFit="1"/>
    </xf>
    <xf numFmtId="0" fontId="16" fillId="0" borderId="11" xfId="0" applyFont="1" applyBorder="1" applyAlignment="1">
      <alignment horizontal="center" shrinkToFit="1"/>
    </xf>
    <xf numFmtId="0" fontId="16" fillId="0" borderId="10" xfId="0" applyFont="1" applyBorder="1" applyAlignment="1">
      <alignment horizontal="center" shrinkToFit="1"/>
    </xf>
    <xf numFmtId="0" fontId="16" fillId="0" borderId="25" xfId="0" applyFont="1" applyBorder="1" applyAlignment="1">
      <alignment horizontal="center" shrinkToFit="1"/>
    </xf>
    <xf numFmtId="178" fontId="9" fillId="4" borderId="19" xfId="0" applyNumberFormat="1" applyFont="1" applyFill="1" applyBorder="1" applyAlignment="1">
      <alignment horizontal="left" vertical="center"/>
    </xf>
    <xf numFmtId="178" fontId="6" fillId="4" borderId="20" xfId="0" applyNumberFormat="1" applyFont="1" applyFill="1" applyBorder="1" applyAlignment="1">
      <alignment horizontal="left" vertical="center"/>
    </xf>
    <xf numFmtId="178" fontId="6" fillId="4" borderId="21" xfId="0" applyNumberFormat="1" applyFont="1" applyFill="1" applyBorder="1" applyAlignment="1">
      <alignment horizontal="left" vertical="center"/>
    </xf>
    <xf numFmtId="178" fontId="2" fillId="4" borderId="19" xfId="0" applyNumberFormat="1" applyFont="1" applyFill="1" applyBorder="1" applyAlignment="1">
      <alignment horizontal="left" vertical="center"/>
    </xf>
    <xf numFmtId="0" fontId="16" fillId="4" borderId="24" xfId="0" applyFont="1" applyFill="1" applyBorder="1" applyAlignment="1">
      <alignment horizontal="center" shrinkToFit="1"/>
    </xf>
    <xf numFmtId="0" fontId="16" fillId="4" borderId="4" xfId="0" applyFont="1" applyFill="1" applyBorder="1" applyAlignment="1">
      <alignment horizontal="center" shrinkToFit="1"/>
    </xf>
    <xf numFmtId="0" fontId="16" fillId="4" borderId="25" xfId="0" applyFont="1" applyFill="1" applyBorder="1" applyAlignment="1">
      <alignment horizontal="center" shrinkToFit="1"/>
    </xf>
    <xf numFmtId="178" fontId="7" fillId="3" borderId="20" xfId="0" applyNumberFormat="1" applyFont="1" applyFill="1" applyBorder="1" applyAlignment="1">
      <alignment horizontal="left" vertical="center"/>
    </xf>
    <xf numFmtId="0" fontId="16" fillId="3" borderId="16" xfId="0" applyFont="1" applyFill="1" applyBorder="1" applyAlignment="1">
      <alignment horizontal="center" shrinkToFit="1"/>
    </xf>
    <xf numFmtId="0" fontId="16" fillId="3" borderId="17" xfId="0" applyFont="1" applyFill="1" applyBorder="1" applyAlignment="1">
      <alignment horizontal="center" shrinkToFit="1"/>
    </xf>
    <xf numFmtId="0" fontId="16" fillId="3" borderId="18" xfId="0" applyFont="1" applyFill="1" applyBorder="1" applyAlignment="1">
      <alignment horizontal="center" shrinkToFit="1"/>
    </xf>
    <xf numFmtId="0" fontId="2" fillId="0" borderId="6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0" xfId="0" applyFont="1" applyBorder="1">
      <alignment vertical="center"/>
    </xf>
  </cellXfs>
  <cellStyles count="1">
    <cellStyle name="標準" xfId="0" builtinId="0"/>
  </cellStyles>
  <dxfs count="88">
    <dxf>
      <font>
        <color rgb="FF0070C0"/>
      </font>
    </dxf>
    <dxf>
      <font>
        <color rgb="FFFF0000"/>
      </font>
    </dxf>
    <dxf>
      <font>
        <color theme="0" tint="-0.14996795556505021"/>
      </font>
    </dxf>
    <dxf>
      <font>
        <color rgb="FF0070C0"/>
      </font>
    </dxf>
    <dxf>
      <font>
        <color rgb="FFFF0000"/>
      </font>
    </dxf>
    <dxf>
      <font>
        <color theme="0" tint="-0.14996795556505021"/>
      </font>
    </dxf>
    <dxf>
      <font>
        <color rgb="FF0070C0"/>
      </font>
    </dxf>
    <dxf>
      <font>
        <color rgb="FFFF0000"/>
      </font>
    </dxf>
    <dxf>
      <font>
        <color theme="0" tint="-0.14996795556505021"/>
      </font>
    </dxf>
    <dxf>
      <font>
        <color rgb="FFFF0000"/>
      </font>
    </dxf>
    <dxf>
      <font>
        <color rgb="FF0070C0"/>
      </font>
    </dxf>
    <dxf>
      <font>
        <color theme="0" tint="-0.14996795556505021"/>
      </font>
    </dxf>
    <dxf>
      <font>
        <color rgb="FFFF0000"/>
      </font>
    </dxf>
    <dxf>
      <font>
        <color rgb="FF0070C0"/>
      </font>
    </dxf>
    <dxf>
      <font>
        <color theme="0" tint="-0.14996795556505021"/>
      </font>
    </dxf>
    <dxf>
      <font>
        <color rgb="FF0070C0"/>
      </font>
    </dxf>
    <dxf>
      <font>
        <color rgb="FFFF0000"/>
      </font>
    </dxf>
    <dxf>
      <font>
        <color theme="0" tint="-0.14996795556505021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theme="0" tint="-0.14996795556505021"/>
      </font>
    </dxf>
    <dxf>
      <font>
        <color rgb="FFFF0000"/>
      </font>
    </dxf>
    <dxf>
      <font>
        <color theme="0" tint="-0.14996795556505021"/>
      </font>
    </dxf>
    <dxf>
      <font>
        <color rgb="FFFF0000"/>
      </font>
    </dxf>
    <dxf>
      <font>
        <color rgb="FF0070C0"/>
      </font>
    </dxf>
    <dxf>
      <font>
        <color theme="0" tint="-0.14996795556505021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theme="0" tint="-0.14996795556505021"/>
      </font>
    </dxf>
    <dxf>
      <font>
        <color rgb="FFFF0000"/>
      </font>
    </dxf>
    <dxf>
      <font>
        <color rgb="FF0070C0"/>
      </font>
    </dxf>
    <dxf>
      <font>
        <color theme="0" tint="-0.14996795556505021"/>
      </font>
    </dxf>
    <dxf>
      <font>
        <color rgb="FFFF0000"/>
      </font>
    </dxf>
    <dxf>
      <font>
        <color rgb="FF0070C0"/>
      </font>
    </dxf>
    <dxf>
      <font>
        <color theme="0" tint="-0.14996795556505021"/>
      </font>
    </dxf>
    <dxf>
      <font>
        <color rgb="FF0070C0"/>
      </font>
    </dxf>
    <dxf>
      <font>
        <color rgb="FFFF0000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theme="0" tint="-0.14996795556505021"/>
      </font>
    </dxf>
    <dxf>
      <font>
        <color rgb="FF0070C0"/>
      </font>
    </dxf>
    <dxf>
      <font>
        <color theme="0" tint="-0.14996795556505021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theme="0" tint="-0.14996795556505021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theme="0" tint="-0.14996795556505021"/>
      </font>
    </dxf>
    <dxf>
      <font>
        <color rgb="FFFF0000"/>
      </font>
    </dxf>
    <dxf>
      <font>
        <color rgb="FF0070C0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theme="0" tint="-0.14996795556505021"/>
      </font>
    </dxf>
    <dxf>
      <font>
        <color rgb="FF0070C0"/>
      </font>
    </dxf>
    <dxf>
      <font>
        <color theme="0" tint="-0.14996795556505021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theme="0" tint="-0.14996795556505021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ont>
        <color theme="0" tint="-0.14996795556505021"/>
      </font>
    </dxf>
    <dxf>
      <font>
        <color rgb="FF0070C0"/>
      </font>
    </dxf>
    <dxf>
      <font>
        <color rgb="FFFF0000"/>
      </font>
    </dxf>
    <dxf>
      <font>
        <color theme="0" tint="-0.14996795556505021"/>
      </font>
    </dxf>
    <dxf>
      <font>
        <color rgb="FF0070C0"/>
      </font>
    </dxf>
    <dxf>
      <font>
        <color rgb="FFFF0000"/>
      </font>
    </dxf>
    <dxf>
      <font>
        <color theme="0" tint="-0.14996795556505021"/>
      </font>
    </dxf>
    <dxf>
      <font>
        <color rgb="FF0070C0"/>
      </font>
    </dxf>
    <dxf>
      <font>
        <color rgb="FFFF0000"/>
      </font>
    </dxf>
    <dxf>
      <font>
        <color theme="0" tint="-0.14996795556505021"/>
      </font>
    </dxf>
    <dxf>
      <font>
        <color rgb="FF0070C0"/>
      </font>
    </dxf>
    <dxf>
      <font>
        <color rgb="FFFF0000"/>
      </font>
    </dxf>
    <dxf>
      <font>
        <color theme="0" tint="-0.14996795556505021"/>
      </font>
    </dxf>
  </dxfs>
  <tableStyles count="1" defaultTableStyle="TableStyleMedium2" defaultPivotStyle="PivotStyleLight16">
    <tableStyle name="Invisible" pivot="0" table="0" count="0" xr9:uid="{955870B8-A327-4012-B8F4-FFD3EA53F3A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514350</xdr:colOff>
      <xdr:row>15</xdr:row>
      <xdr:rowOff>314325</xdr:rowOff>
    </xdr:from>
    <xdr:to>
      <xdr:col>9</xdr:col>
      <xdr:colOff>2325</xdr:colOff>
      <xdr:row>15</xdr:row>
      <xdr:rowOff>314325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265CC7B5-8362-454E-A766-F324E40F71F0}"/>
            </a:ext>
          </a:extLst>
        </xdr:cNvPr>
        <xdr:cNvCxnSpPr/>
      </xdr:nvCxnSpPr>
      <xdr:spPr>
        <a:xfrm>
          <a:off x="1352550" y="5229225"/>
          <a:ext cx="2736000" cy="0"/>
        </a:xfrm>
        <a:prstGeom prst="straightConnector1">
          <a:avLst/>
        </a:prstGeom>
        <a:ln w="38100">
          <a:solidFill>
            <a:srgbClr val="0070C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514350</xdr:colOff>
      <xdr:row>9</xdr:row>
      <xdr:rowOff>257175</xdr:rowOff>
    </xdr:from>
    <xdr:to>
      <xdr:col>12</xdr:col>
      <xdr:colOff>2325</xdr:colOff>
      <xdr:row>9</xdr:row>
      <xdr:rowOff>257175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EF9E5144-E9F2-4B21-9B76-2B6899840DB3}"/>
            </a:ext>
          </a:extLst>
        </xdr:cNvPr>
        <xdr:cNvCxnSpPr/>
      </xdr:nvCxnSpPr>
      <xdr:spPr>
        <a:xfrm>
          <a:off x="2714625" y="3152775"/>
          <a:ext cx="2736000" cy="0"/>
        </a:xfrm>
        <a:prstGeom prst="straightConnector1">
          <a:avLst/>
        </a:prstGeom>
        <a:ln w="38100">
          <a:solidFill>
            <a:srgbClr val="0070C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362696</xdr:colOff>
      <xdr:row>9</xdr:row>
      <xdr:rowOff>16597</xdr:rowOff>
    </xdr:from>
    <xdr:ext cx="1415772" cy="492571"/>
    <xdr:sp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25F42F1-85BA-48D5-85E0-E048395B9D2A}"/>
            </a:ext>
          </a:extLst>
        </xdr:cNvPr>
        <xdr:cNvSpPr txBox="1"/>
      </xdr:nvSpPr>
      <xdr:spPr>
        <a:xfrm>
          <a:off x="3401171" y="2912197"/>
          <a:ext cx="1415772" cy="492571"/>
        </a:xfrm>
        <a:prstGeom prst="rect">
          <a:avLst/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200" b="0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通行止め（未定）</a:t>
          </a:r>
          <a:endParaRPr kumimoji="1" lang="en-US" altLang="ja-JP" sz="1200" b="0">
            <a:solidFill>
              <a:srgbClr val="0070C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200" b="0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（どちらか</a:t>
          </a:r>
          <a:r>
            <a:rPr kumimoji="1" lang="en-US" altLang="ja-JP" sz="1200" b="0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1200" b="0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日）</a:t>
          </a:r>
        </a:p>
      </xdr:txBody>
    </xdr:sp>
    <xdr:clientData/>
  </xdr:oneCellAnchor>
  <xdr:oneCellAnchor>
    <xdr:from>
      <xdr:col>4</xdr:col>
      <xdr:colOff>200025</xdr:colOff>
      <xdr:row>15</xdr:row>
      <xdr:rowOff>66675</xdr:rowOff>
    </xdr:from>
    <xdr:ext cx="1415772" cy="492571"/>
    <xdr:sp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DE2F42C-E376-4D9B-81DA-2DF05999501E}"/>
            </a:ext>
          </a:extLst>
        </xdr:cNvPr>
        <xdr:cNvSpPr txBox="1"/>
      </xdr:nvSpPr>
      <xdr:spPr>
        <a:xfrm>
          <a:off x="1876425" y="4981575"/>
          <a:ext cx="1415772" cy="492571"/>
        </a:xfrm>
        <a:prstGeom prst="rect">
          <a:avLst/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200" b="0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通行止め（未定）</a:t>
          </a:r>
          <a:endParaRPr kumimoji="1" lang="en-US" altLang="ja-JP" sz="1200" b="0">
            <a:solidFill>
              <a:srgbClr val="0070C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200" b="0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（どちらか</a:t>
          </a:r>
          <a:r>
            <a:rPr kumimoji="1" lang="en-US" altLang="ja-JP" sz="1200" b="0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1200" b="0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日）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9</xdr:row>
      <xdr:rowOff>335828</xdr:rowOff>
    </xdr:from>
    <xdr:to>
      <xdr:col>18</xdr:col>
      <xdr:colOff>12675</xdr:colOff>
      <xdr:row>9</xdr:row>
      <xdr:rowOff>335828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2F77B1A-10C7-4F44-B6CA-6C43B28C348B}"/>
            </a:ext>
          </a:extLst>
        </xdr:cNvPr>
        <xdr:cNvCxnSpPr/>
      </xdr:nvCxnSpPr>
      <xdr:spPr>
        <a:xfrm>
          <a:off x="1381125" y="3231428"/>
          <a:ext cx="6804000" cy="0"/>
        </a:xfrm>
        <a:prstGeom prst="straightConnector1">
          <a:avLst/>
        </a:prstGeom>
        <a:ln w="38100">
          <a:solidFill>
            <a:srgbClr val="0070C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419102</xdr:colOff>
      <xdr:row>9</xdr:row>
      <xdr:rowOff>85725</xdr:rowOff>
    </xdr:from>
    <xdr:ext cx="1569660" cy="492571"/>
    <xdr:sp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D2987C-A963-4696-9642-4234ACF1F4F1}"/>
            </a:ext>
          </a:extLst>
        </xdr:cNvPr>
        <xdr:cNvSpPr txBox="1"/>
      </xdr:nvSpPr>
      <xdr:spPr>
        <a:xfrm>
          <a:off x="3981452" y="2981325"/>
          <a:ext cx="1569660" cy="492571"/>
        </a:xfrm>
        <a:prstGeom prst="rect">
          <a:avLst/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200" b="0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通行止め（未定）</a:t>
          </a:r>
          <a:endParaRPr kumimoji="1" lang="en-US" altLang="ja-JP" sz="1200" b="0">
            <a:solidFill>
              <a:srgbClr val="0070C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200" b="0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（期間中３日程度）</a:t>
          </a:r>
        </a:p>
      </xdr:txBody>
    </xdr:sp>
    <xdr:clientData/>
  </xdr:oneCellAnchor>
  <xdr:twoCellAnchor>
    <xdr:from>
      <xdr:col>6</xdr:col>
      <xdr:colOff>0</xdr:colOff>
      <xdr:row>15</xdr:row>
      <xdr:rowOff>326303</xdr:rowOff>
    </xdr:from>
    <xdr:to>
      <xdr:col>18</xdr:col>
      <xdr:colOff>23700</xdr:colOff>
      <xdr:row>15</xdr:row>
      <xdr:rowOff>326303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442ABE16-8541-4509-8F2E-80BBAC5CCFB5}"/>
            </a:ext>
          </a:extLst>
        </xdr:cNvPr>
        <xdr:cNvCxnSpPr/>
      </xdr:nvCxnSpPr>
      <xdr:spPr>
        <a:xfrm>
          <a:off x="2724150" y="5241203"/>
          <a:ext cx="5472000" cy="0"/>
        </a:xfrm>
        <a:prstGeom prst="straightConnector1">
          <a:avLst/>
        </a:prstGeom>
        <a:ln w="38100">
          <a:solidFill>
            <a:srgbClr val="0070C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266702</xdr:colOff>
      <xdr:row>15</xdr:row>
      <xdr:rowOff>76200</xdr:rowOff>
    </xdr:from>
    <xdr:ext cx="1569660" cy="492571"/>
    <xdr:sp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06AEE81-B4DB-4FD7-A4DC-6C1C1A806780}"/>
            </a:ext>
          </a:extLst>
        </xdr:cNvPr>
        <xdr:cNvSpPr txBox="1"/>
      </xdr:nvSpPr>
      <xdr:spPr>
        <a:xfrm>
          <a:off x="4667252" y="4991100"/>
          <a:ext cx="1569660" cy="492571"/>
        </a:xfrm>
        <a:prstGeom prst="rect">
          <a:avLst/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200" b="0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通行止め（未定）</a:t>
          </a:r>
          <a:endParaRPr kumimoji="1" lang="en-US" altLang="ja-JP" sz="1200" b="0">
            <a:solidFill>
              <a:srgbClr val="0070C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200" b="0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（期間中３日程度）</a:t>
          </a:r>
        </a:p>
      </xdr:txBody>
    </xdr:sp>
    <xdr:clientData/>
  </xdr:oneCellAnchor>
  <xdr:twoCellAnchor>
    <xdr:from>
      <xdr:col>3</xdr:col>
      <xdr:colOff>19050</xdr:colOff>
      <xdr:row>18</xdr:row>
      <xdr:rowOff>326303</xdr:rowOff>
    </xdr:from>
    <xdr:to>
      <xdr:col>18</xdr:col>
      <xdr:colOff>12675</xdr:colOff>
      <xdr:row>18</xdr:row>
      <xdr:rowOff>326303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C997F034-07C8-4AE9-BACF-10370CB828B8}"/>
            </a:ext>
          </a:extLst>
        </xdr:cNvPr>
        <xdr:cNvCxnSpPr/>
      </xdr:nvCxnSpPr>
      <xdr:spPr>
        <a:xfrm>
          <a:off x="1381125" y="6250853"/>
          <a:ext cx="6804000" cy="0"/>
        </a:xfrm>
        <a:prstGeom prst="straightConnector1">
          <a:avLst/>
        </a:prstGeom>
        <a:ln w="38100">
          <a:solidFill>
            <a:srgbClr val="0070C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419102</xdr:colOff>
      <xdr:row>18</xdr:row>
      <xdr:rowOff>76200</xdr:rowOff>
    </xdr:from>
    <xdr:ext cx="1569660" cy="492571"/>
    <xdr:sp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E0EA470D-363E-4D93-979A-CD9DC44C77D1}"/>
            </a:ext>
          </a:extLst>
        </xdr:cNvPr>
        <xdr:cNvSpPr txBox="1"/>
      </xdr:nvSpPr>
      <xdr:spPr>
        <a:xfrm>
          <a:off x="3981452" y="6000750"/>
          <a:ext cx="1569660" cy="492571"/>
        </a:xfrm>
        <a:prstGeom prst="rect">
          <a:avLst/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200" b="0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通行止め（未定）</a:t>
          </a:r>
          <a:endParaRPr kumimoji="1" lang="en-US" altLang="ja-JP" sz="1200" b="0">
            <a:solidFill>
              <a:srgbClr val="0070C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200" b="0">
              <a:solidFill>
                <a:srgbClr val="0070C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（期間中３日程度）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4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35E41-0305-4C84-A93A-8C773589A72D}">
  <dimension ref="A1:X20"/>
  <sheetViews>
    <sheetView view="pageBreakPreview" zoomScaleNormal="100" zoomScaleSheetLayoutView="100" workbookViewId="0">
      <selection activeCell="G13" sqref="G13:I13"/>
    </sheetView>
  </sheetViews>
  <sheetFormatPr defaultRowHeight="13.5" x14ac:dyDescent="0.4"/>
  <cols>
    <col min="1" max="1" width="4.125" style="1" customWidth="1"/>
    <col min="2" max="3" width="6.875" style="1" customWidth="1"/>
    <col min="4" max="4" width="4.125" style="1" customWidth="1"/>
    <col min="5" max="6" width="6.875" style="1" customWidth="1"/>
    <col min="7" max="7" width="4.125" style="1" customWidth="1"/>
    <col min="8" max="9" width="6.875" style="1" customWidth="1"/>
    <col min="10" max="10" width="4.125" style="1" customWidth="1"/>
    <col min="11" max="12" width="6.875" style="1" customWidth="1"/>
    <col min="13" max="13" width="4.125" style="1" customWidth="1"/>
    <col min="14" max="15" width="6.875" style="1" customWidth="1"/>
    <col min="16" max="16" width="4.125" style="1" customWidth="1"/>
    <col min="17" max="18" width="6.875" style="1" customWidth="1"/>
    <col min="19" max="19" width="4.125" style="1" customWidth="1"/>
    <col min="20" max="21" width="6.875" style="1" customWidth="1"/>
    <col min="22" max="16384" width="9" style="1"/>
  </cols>
  <sheetData>
    <row r="1" spans="1:24" ht="30" customHeight="1" x14ac:dyDescent="0.4">
      <c r="A1" s="5" t="s">
        <v>8</v>
      </c>
      <c r="C1" s="3"/>
      <c r="F1" s="2"/>
      <c r="N1" s="4"/>
      <c r="Q1" s="50">
        <v>2025</v>
      </c>
      <c r="R1" s="50"/>
      <c r="S1" s="50"/>
      <c r="T1" s="67">
        <v>10</v>
      </c>
      <c r="U1" s="67"/>
    </row>
    <row r="2" spans="1:24" ht="20.100000000000001" customHeight="1" x14ac:dyDescent="0.4">
      <c r="A2" s="63" t="s">
        <v>0</v>
      </c>
      <c r="B2" s="64"/>
      <c r="C2" s="64"/>
      <c r="D2" s="65" t="s">
        <v>1</v>
      </c>
      <c r="E2" s="64"/>
      <c r="F2" s="68"/>
      <c r="G2" s="64" t="s">
        <v>2</v>
      </c>
      <c r="H2" s="64"/>
      <c r="I2" s="64"/>
      <c r="J2" s="65" t="s">
        <v>3</v>
      </c>
      <c r="K2" s="64"/>
      <c r="L2" s="68"/>
      <c r="M2" s="64" t="s">
        <v>4</v>
      </c>
      <c r="N2" s="64"/>
      <c r="O2" s="64"/>
      <c r="P2" s="65" t="s">
        <v>5</v>
      </c>
      <c r="Q2" s="64"/>
      <c r="R2" s="68"/>
      <c r="S2" s="65" t="s">
        <v>6</v>
      </c>
      <c r="T2" s="64"/>
      <c r="U2" s="66"/>
    </row>
    <row r="3" spans="1:24" ht="20.100000000000001" customHeight="1" x14ac:dyDescent="0.4">
      <c r="A3" s="7">
        <f>DATE(Q1,T1,1)-WEEKDAY(DATE(Q1,T1,1))+1</f>
        <v>45928</v>
      </c>
      <c r="B3" s="51"/>
      <c r="C3" s="52"/>
      <c r="D3" s="9">
        <f>A3+1</f>
        <v>45929</v>
      </c>
      <c r="E3" s="53"/>
      <c r="F3" s="54"/>
      <c r="G3" s="9">
        <f t="shared" ref="G3" si="0">D3+1</f>
        <v>45930</v>
      </c>
      <c r="H3" s="53"/>
      <c r="I3" s="54"/>
      <c r="J3" s="16">
        <f>G3+1</f>
        <v>45931</v>
      </c>
      <c r="K3" s="55"/>
      <c r="L3" s="56"/>
      <c r="M3" s="9">
        <f>J3+1</f>
        <v>45932</v>
      </c>
      <c r="N3" s="53"/>
      <c r="O3" s="54"/>
      <c r="P3" s="16">
        <f>M3+1</f>
        <v>45933</v>
      </c>
      <c r="Q3" s="55"/>
      <c r="R3" s="56"/>
      <c r="S3" s="8">
        <f>P3+1</f>
        <v>45934</v>
      </c>
      <c r="T3" s="53"/>
      <c r="U3" s="69"/>
    </row>
    <row r="4" spans="1:24" ht="30" customHeight="1" x14ac:dyDescent="0.15">
      <c r="A4" s="88" t="s">
        <v>13</v>
      </c>
      <c r="B4" s="89"/>
      <c r="C4" s="90"/>
      <c r="D4" s="85"/>
      <c r="E4" s="85"/>
      <c r="F4" s="86"/>
      <c r="G4" s="84"/>
      <c r="H4" s="85"/>
      <c r="I4" s="86"/>
      <c r="J4" s="91" t="s">
        <v>12</v>
      </c>
      <c r="K4" s="92"/>
      <c r="L4" s="93"/>
      <c r="M4" s="84"/>
      <c r="N4" s="85"/>
      <c r="O4" s="86"/>
      <c r="P4" s="91" t="s">
        <v>12</v>
      </c>
      <c r="Q4" s="92"/>
      <c r="R4" s="93"/>
      <c r="S4" s="73" t="s">
        <v>13</v>
      </c>
      <c r="T4" s="74"/>
      <c r="U4" s="75"/>
    </row>
    <row r="5" spans="1:24" ht="30" customHeight="1" x14ac:dyDescent="0.4">
      <c r="A5" s="87"/>
      <c r="B5" s="77"/>
      <c r="C5" s="83"/>
      <c r="D5" s="77"/>
      <c r="E5" s="77"/>
      <c r="F5" s="83"/>
      <c r="G5" s="76"/>
      <c r="H5" s="77"/>
      <c r="I5" s="83"/>
      <c r="J5" s="94"/>
      <c r="K5" s="95"/>
      <c r="L5" s="96"/>
      <c r="M5" s="76"/>
      <c r="N5" s="77"/>
      <c r="O5" s="83"/>
      <c r="P5" s="94"/>
      <c r="Q5" s="95"/>
      <c r="R5" s="96"/>
      <c r="S5" s="76"/>
      <c r="T5" s="77"/>
      <c r="U5" s="78"/>
    </row>
    <row r="6" spans="1:24" ht="20.100000000000001" customHeight="1" x14ac:dyDescent="0.4">
      <c r="A6" s="12">
        <f>S3+1</f>
        <v>45935</v>
      </c>
      <c r="B6" s="59"/>
      <c r="C6" s="60"/>
      <c r="D6" s="11">
        <f>A6+1</f>
        <v>45936</v>
      </c>
      <c r="E6" s="59"/>
      <c r="F6" s="60"/>
      <c r="G6" s="11">
        <f t="shared" ref="G6" si="1">D6+1</f>
        <v>45937</v>
      </c>
      <c r="H6" s="59"/>
      <c r="I6" s="60"/>
      <c r="J6" s="17">
        <f>G6+1</f>
        <v>45938</v>
      </c>
      <c r="K6" s="70"/>
      <c r="L6" s="71"/>
      <c r="M6" s="11">
        <f>J6+1</f>
        <v>45939</v>
      </c>
      <c r="N6" s="59"/>
      <c r="O6" s="60"/>
      <c r="P6" s="49">
        <f>M6+1</f>
        <v>45940</v>
      </c>
      <c r="Q6" s="61"/>
      <c r="R6" s="62"/>
      <c r="S6" s="10">
        <f>P6+1</f>
        <v>45941</v>
      </c>
      <c r="T6" s="59"/>
      <c r="U6" s="72"/>
    </row>
    <row r="7" spans="1:24" ht="30" customHeight="1" x14ac:dyDescent="0.15">
      <c r="A7" s="79" t="s">
        <v>13</v>
      </c>
      <c r="B7" s="74"/>
      <c r="C7" s="80"/>
      <c r="D7" s="85"/>
      <c r="E7" s="85"/>
      <c r="F7" s="86"/>
      <c r="G7" s="84"/>
      <c r="H7" s="85"/>
      <c r="I7" s="86"/>
      <c r="J7" s="91" t="s">
        <v>12</v>
      </c>
      <c r="K7" s="92"/>
      <c r="L7" s="93"/>
      <c r="M7" s="84"/>
      <c r="N7" s="85"/>
      <c r="O7" s="86"/>
      <c r="P7" s="100" t="s">
        <v>14</v>
      </c>
      <c r="Q7" s="101"/>
      <c r="R7" s="102"/>
      <c r="S7" s="73" t="s">
        <v>13</v>
      </c>
      <c r="T7" s="74"/>
      <c r="U7" s="75"/>
    </row>
    <row r="8" spans="1:24" ht="30" customHeight="1" x14ac:dyDescent="0.4">
      <c r="A8" s="87"/>
      <c r="B8" s="77"/>
      <c r="C8" s="83"/>
      <c r="D8" s="77"/>
      <c r="E8" s="77"/>
      <c r="F8" s="83"/>
      <c r="G8" s="76"/>
      <c r="H8" s="77"/>
      <c r="I8" s="83"/>
      <c r="J8" s="94"/>
      <c r="K8" s="95"/>
      <c r="L8" s="96"/>
      <c r="M8" s="76"/>
      <c r="N8" s="77"/>
      <c r="O8" s="83"/>
      <c r="P8" s="97"/>
      <c r="Q8" s="98"/>
      <c r="R8" s="99"/>
      <c r="S8" s="76"/>
      <c r="T8" s="77"/>
      <c r="U8" s="78"/>
    </row>
    <row r="9" spans="1:24" ht="20.100000000000001" customHeight="1" x14ac:dyDescent="0.4">
      <c r="A9" s="12">
        <f>S6+1</f>
        <v>45942</v>
      </c>
      <c r="B9" s="59"/>
      <c r="C9" s="60"/>
      <c r="D9" s="14">
        <f>A9+1</f>
        <v>45943</v>
      </c>
      <c r="E9" s="81" t="s">
        <v>7</v>
      </c>
      <c r="F9" s="82"/>
      <c r="G9" s="48">
        <f t="shared" ref="G9" si="2">D9+1</f>
        <v>45944</v>
      </c>
      <c r="H9" s="61"/>
      <c r="I9" s="62"/>
      <c r="J9" s="49">
        <f>G9+1</f>
        <v>45945</v>
      </c>
      <c r="K9" s="61"/>
      <c r="L9" s="62"/>
      <c r="M9" s="11">
        <f>J9+1</f>
        <v>45946</v>
      </c>
      <c r="N9" s="59"/>
      <c r="O9" s="60"/>
      <c r="P9" s="17">
        <f>M9+1</f>
        <v>45947</v>
      </c>
      <c r="Q9" s="70"/>
      <c r="R9" s="71"/>
      <c r="S9" s="10">
        <f>P9+1</f>
        <v>45948</v>
      </c>
      <c r="T9" s="59"/>
      <c r="U9" s="72"/>
    </row>
    <row r="10" spans="1:24" ht="30" customHeight="1" x14ac:dyDescent="0.15">
      <c r="A10" s="79" t="s">
        <v>13</v>
      </c>
      <c r="B10" s="74"/>
      <c r="C10" s="80"/>
      <c r="D10" s="73"/>
      <c r="E10" s="74"/>
      <c r="F10" s="80"/>
      <c r="G10" s="100"/>
      <c r="H10" s="101"/>
      <c r="I10" s="102"/>
      <c r="J10" s="100"/>
      <c r="K10" s="101"/>
      <c r="L10" s="102"/>
      <c r="M10" s="84" t="s">
        <v>25</v>
      </c>
      <c r="N10" s="85"/>
      <c r="O10" s="86"/>
      <c r="P10" s="91" t="s">
        <v>12</v>
      </c>
      <c r="Q10" s="92"/>
      <c r="R10" s="93"/>
      <c r="S10" s="73" t="s">
        <v>13</v>
      </c>
      <c r="T10" s="74"/>
      <c r="U10" s="75"/>
    </row>
    <row r="11" spans="1:24" ht="30" customHeight="1" x14ac:dyDescent="0.15">
      <c r="A11" s="87"/>
      <c r="B11" s="77"/>
      <c r="C11" s="83"/>
      <c r="D11" s="77"/>
      <c r="E11" s="77"/>
      <c r="F11" s="83"/>
      <c r="G11" s="97"/>
      <c r="H11" s="98"/>
      <c r="I11" s="99"/>
      <c r="J11" s="103" t="s">
        <v>22</v>
      </c>
      <c r="K11" s="104"/>
      <c r="L11" s="105"/>
      <c r="M11" s="76"/>
      <c r="N11" s="77"/>
      <c r="O11" s="83"/>
      <c r="P11" s="94"/>
      <c r="Q11" s="95"/>
      <c r="R11" s="96"/>
      <c r="S11" s="76"/>
      <c r="T11" s="77"/>
      <c r="U11" s="78"/>
    </row>
    <row r="12" spans="1:24" ht="20.100000000000001" customHeight="1" x14ac:dyDescent="0.4">
      <c r="A12" s="12">
        <f>S9+1</f>
        <v>45949</v>
      </c>
      <c r="B12" s="59"/>
      <c r="C12" s="60"/>
      <c r="D12" s="11">
        <f>A12+1</f>
        <v>45950</v>
      </c>
      <c r="E12" s="59"/>
      <c r="F12" s="60"/>
      <c r="G12" s="11">
        <f t="shared" ref="G12" si="3">D12+1</f>
        <v>45951</v>
      </c>
      <c r="H12" s="59"/>
      <c r="I12" s="60"/>
      <c r="J12" s="10">
        <f>G12+1</f>
        <v>45952</v>
      </c>
      <c r="K12" s="59"/>
      <c r="L12" s="60"/>
      <c r="M12" s="17">
        <f>J12+1</f>
        <v>45953</v>
      </c>
      <c r="N12" s="70"/>
      <c r="O12" s="71"/>
      <c r="P12" s="10">
        <f>M12+1</f>
        <v>45954</v>
      </c>
      <c r="Q12" s="59"/>
      <c r="R12" s="60"/>
      <c r="S12" s="10">
        <f>P12+1</f>
        <v>45955</v>
      </c>
      <c r="T12" s="59"/>
      <c r="U12" s="72"/>
    </row>
    <row r="13" spans="1:24" ht="30" customHeight="1" x14ac:dyDescent="0.15">
      <c r="A13" s="79" t="s">
        <v>13</v>
      </c>
      <c r="B13" s="74"/>
      <c r="C13" s="80"/>
      <c r="D13" s="85"/>
      <c r="E13" s="85"/>
      <c r="F13" s="86"/>
      <c r="G13" s="84" t="s">
        <v>25</v>
      </c>
      <c r="H13" s="85"/>
      <c r="I13" s="86"/>
      <c r="J13" s="84"/>
      <c r="K13" s="85"/>
      <c r="L13" s="86"/>
      <c r="M13" s="91" t="s">
        <v>12</v>
      </c>
      <c r="N13" s="92"/>
      <c r="O13" s="93"/>
      <c r="P13" s="106"/>
      <c r="Q13" s="107"/>
      <c r="R13" s="108"/>
      <c r="S13" s="73" t="s">
        <v>13</v>
      </c>
      <c r="T13" s="74"/>
      <c r="U13" s="75"/>
      <c r="X13" s="15"/>
    </row>
    <row r="14" spans="1:24" ht="30" customHeight="1" x14ac:dyDescent="0.15">
      <c r="A14" s="87"/>
      <c r="B14" s="77"/>
      <c r="C14" s="83"/>
      <c r="D14" s="77"/>
      <c r="E14" s="77"/>
      <c r="F14" s="83"/>
      <c r="G14" s="76"/>
      <c r="H14" s="77"/>
      <c r="I14" s="83"/>
      <c r="J14" s="76"/>
      <c r="K14" s="77"/>
      <c r="L14" s="83"/>
      <c r="M14" s="94"/>
      <c r="N14" s="95"/>
      <c r="O14" s="96"/>
      <c r="P14" s="114"/>
      <c r="Q14" s="115"/>
      <c r="R14" s="116"/>
      <c r="S14" s="76"/>
      <c r="T14" s="77"/>
      <c r="U14" s="78"/>
    </row>
    <row r="15" spans="1:24" ht="20.100000000000001" customHeight="1" x14ac:dyDescent="0.4">
      <c r="A15" s="12">
        <f>S12+1</f>
        <v>45956</v>
      </c>
      <c r="B15" s="59"/>
      <c r="C15" s="60"/>
      <c r="D15" s="48">
        <f>A15+1</f>
        <v>45957</v>
      </c>
      <c r="E15" s="61"/>
      <c r="F15" s="62"/>
      <c r="G15" s="48">
        <f t="shared" ref="G15" si="4">D15+1</f>
        <v>45958</v>
      </c>
      <c r="H15" s="61"/>
      <c r="I15" s="62"/>
      <c r="J15" s="10">
        <f>G15+1</f>
        <v>45959</v>
      </c>
      <c r="K15" s="59"/>
      <c r="L15" s="60"/>
      <c r="M15" s="11">
        <f>J15+1</f>
        <v>45960</v>
      </c>
      <c r="N15" s="59"/>
      <c r="O15" s="60"/>
      <c r="P15" s="17">
        <f>M15+1</f>
        <v>45961</v>
      </c>
      <c r="Q15" s="70"/>
      <c r="R15" s="71"/>
      <c r="S15" s="10">
        <f>P15+1</f>
        <v>45962</v>
      </c>
      <c r="T15" s="59"/>
      <c r="U15" s="72"/>
    </row>
    <row r="16" spans="1:24" ht="30" customHeight="1" x14ac:dyDescent="0.15">
      <c r="A16" s="79" t="s">
        <v>13</v>
      </c>
      <c r="B16" s="74"/>
      <c r="C16" s="80"/>
      <c r="D16" s="109"/>
      <c r="E16" s="109"/>
      <c r="F16" s="110"/>
      <c r="G16" s="111"/>
      <c r="H16" s="109"/>
      <c r="I16" s="110"/>
      <c r="J16" s="84"/>
      <c r="K16" s="85"/>
      <c r="L16" s="86"/>
      <c r="M16" s="84"/>
      <c r="N16" s="85"/>
      <c r="O16" s="86"/>
      <c r="P16" s="91" t="s">
        <v>12</v>
      </c>
      <c r="Q16" s="92"/>
      <c r="R16" s="93"/>
      <c r="S16" s="112" t="s">
        <v>13</v>
      </c>
      <c r="T16" s="89"/>
      <c r="U16" s="113"/>
    </row>
    <row r="17" spans="1:21" ht="30" customHeight="1" x14ac:dyDescent="0.15">
      <c r="A17" s="87"/>
      <c r="B17" s="77"/>
      <c r="C17" s="83"/>
      <c r="D17" s="103"/>
      <c r="E17" s="104"/>
      <c r="F17" s="105"/>
      <c r="G17" s="125"/>
      <c r="H17" s="126"/>
      <c r="I17" s="127"/>
      <c r="J17" s="114" t="s">
        <v>23</v>
      </c>
      <c r="K17" s="115"/>
      <c r="L17" s="116"/>
      <c r="M17" s="76"/>
      <c r="N17" s="77"/>
      <c r="O17" s="83"/>
      <c r="P17" s="94"/>
      <c r="Q17" s="95"/>
      <c r="R17" s="96"/>
      <c r="S17" s="121"/>
      <c r="T17" s="122"/>
      <c r="U17" s="123"/>
    </row>
    <row r="18" spans="1:21" ht="20.100000000000001" customHeight="1" x14ac:dyDescent="0.4">
      <c r="A18" s="12">
        <f>S15+1</f>
        <v>45963</v>
      </c>
      <c r="B18" s="59"/>
      <c r="C18" s="60"/>
      <c r="D18" s="6">
        <f>A18+1</f>
        <v>45964</v>
      </c>
      <c r="E18" s="57" t="s">
        <v>9</v>
      </c>
      <c r="F18" s="58"/>
      <c r="G18" s="11">
        <f t="shared" ref="G18" si="5">D18+1</f>
        <v>45965</v>
      </c>
      <c r="H18" s="59"/>
      <c r="I18" s="60"/>
      <c r="J18" s="10">
        <f>G18+1</f>
        <v>45966</v>
      </c>
      <c r="K18" s="59"/>
      <c r="L18" s="60"/>
      <c r="M18" s="11">
        <f>J18+1</f>
        <v>45967</v>
      </c>
      <c r="N18" s="59"/>
      <c r="O18" s="60"/>
      <c r="P18" s="10">
        <f>M18+1</f>
        <v>45968</v>
      </c>
      <c r="Q18" s="59"/>
      <c r="R18" s="60"/>
      <c r="S18" s="10">
        <f>P18+1</f>
        <v>45969</v>
      </c>
      <c r="T18" s="59"/>
      <c r="U18" s="72"/>
    </row>
    <row r="19" spans="1:21" ht="30" customHeight="1" x14ac:dyDescent="0.15">
      <c r="A19" s="88" t="s">
        <v>13</v>
      </c>
      <c r="B19" s="89"/>
      <c r="C19" s="90"/>
      <c r="D19" s="112" t="s">
        <v>13</v>
      </c>
      <c r="E19" s="89"/>
      <c r="F19" s="90"/>
      <c r="G19" s="85"/>
      <c r="H19" s="85"/>
      <c r="I19" s="86"/>
      <c r="J19" s="84"/>
      <c r="K19" s="85"/>
      <c r="L19" s="86"/>
      <c r="M19" s="84"/>
      <c r="N19" s="85"/>
      <c r="O19" s="86"/>
      <c r="P19" s="84"/>
      <c r="Q19" s="85"/>
      <c r="R19" s="86"/>
      <c r="S19" s="112" t="s">
        <v>13</v>
      </c>
      <c r="T19" s="89"/>
      <c r="U19" s="113"/>
    </row>
    <row r="20" spans="1:21" ht="30" customHeight="1" x14ac:dyDescent="0.4">
      <c r="A20" s="117"/>
      <c r="B20" s="118"/>
      <c r="C20" s="119"/>
      <c r="D20" s="118"/>
      <c r="E20" s="118"/>
      <c r="F20" s="119"/>
      <c r="G20" s="120"/>
      <c r="H20" s="118"/>
      <c r="I20" s="119"/>
      <c r="J20" s="120"/>
      <c r="K20" s="118"/>
      <c r="L20" s="119"/>
      <c r="M20" s="120"/>
      <c r="N20" s="118"/>
      <c r="O20" s="119"/>
      <c r="P20" s="120"/>
      <c r="Q20" s="118"/>
      <c r="R20" s="119"/>
      <c r="S20" s="120"/>
      <c r="T20" s="118"/>
      <c r="U20" s="124"/>
    </row>
  </sheetData>
  <mergeCells count="135">
    <mergeCell ref="H18:I18"/>
    <mergeCell ref="N18:O18"/>
    <mergeCell ref="Q15:R15"/>
    <mergeCell ref="T15:U15"/>
    <mergeCell ref="A19:C19"/>
    <mergeCell ref="A20:C20"/>
    <mergeCell ref="J19:L19"/>
    <mergeCell ref="J20:L20"/>
    <mergeCell ref="G19:I19"/>
    <mergeCell ref="G20:I20"/>
    <mergeCell ref="D19:F19"/>
    <mergeCell ref="D20:F20"/>
    <mergeCell ref="S17:U17"/>
    <mergeCell ref="S19:U19"/>
    <mergeCell ref="S20:U20"/>
    <mergeCell ref="P19:R19"/>
    <mergeCell ref="P20:R20"/>
    <mergeCell ref="M19:O19"/>
    <mergeCell ref="M20:O20"/>
    <mergeCell ref="A17:C17"/>
    <mergeCell ref="D17:F17"/>
    <mergeCell ref="G17:I17"/>
    <mergeCell ref="J17:L17"/>
    <mergeCell ref="M17:O17"/>
    <mergeCell ref="P17:R17"/>
    <mergeCell ref="B18:C18"/>
    <mergeCell ref="A13:C13"/>
    <mergeCell ref="D13:F13"/>
    <mergeCell ref="G13:I13"/>
    <mergeCell ref="J13:L13"/>
    <mergeCell ref="M13:O13"/>
    <mergeCell ref="P13:R13"/>
    <mergeCell ref="S13:U13"/>
    <mergeCell ref="S14:U14"/>
    <mergeCell ref="A16:C16"/>
    <mergeCell ref="D16:F16"/>
    <mergeCell ref="G16:I16"/>
    <mergeCell ref="J16:L16"/>
    <mergeCell ref="M16:O16"/>
    <mergeCell ref="P16:R16"/>
    <mergeCell ref="S16:U16"/>
    <mergeCell ref="A14:C14"/>
    <mergeCell ref="D14:F14"/>
    <mergeCell ref="G14:I14"/>
    <mergeCell ref="J14:L14"/>
    <mergeCell ref="M14:O14"/>
    <mergeCell ref="P14:R14"/>
    <mergeCell ref="H15:I15"/>
    <mergeCell ref="K15:L15"/>
    <mergeCell ref="N15:O15"/>
    <mergeCell ref="G10:I10"/>
    <mergeCell ref="J10:L10"/>
    <mergeCell ref="M10:O10"/>
    <mergeCell ref="P10:R10"/>
    <mergeCell ref="S10:U10"/>
    <mergeCell ref="A11:C11"/>
    <mergeCell ref="D11:F11"/>
    <mergeCell ref="G11:I11"/>
    <mergeCell ref="J11:L11"/>
    <mergeCell ref="M11:O11"/>
    <mergeCell ref="P11:R11"/>
    <mergeCell ref="S11:U11"/>
    <mergeCell ref="S7:U7"/>
    <mergeCell ref="A8:C8"/>
    <mergeCell ref="D8:F8"/>
    <mergeCell ref="G8:I8"/>
    <mergeCell ref="J8:L8"/>
    <mergeCell ref="M8:O8"/>
    <mergeCell ref="P8:R8"/>
    <mergeCell ref="S8:U8"/>
    <mergeCell ref="A7:C7"/>
    <mergeCell ref="D7:F7"/>
    <mergeCell ref="G7:I7"/>
    <mergeCell ref="J7:L7"/>
    <mergeCell ref="M7:O7"/>
    <mergeCell ref="P7:R7"/>
    <mergeCell ref="G4:I4"/>
    <mergeCell ref="D5:F5"/>
    <mergeCell ref="D4:F4"/>
    <mergeCell ref="A5:C5"/>
    <mergeCell ref="A4:C4"/>
    <mergeCell ref="P4:R4"/>
    <mergeCell ref="P5:R5"/>
    <mergeCell ref="M4:O4"/>
    <mergeCell ref="M5:O5"/>
    <mergeCell ref="J4:L4"/>
    <mergeCell ref="J5:L5"/>
    <mergeCell ref="N6:O6"/>
    <mergeCell ref="Q6:R6"/>
    <mergeCell ref="T6:U6"/>
    <mergeCell ref="S4:U4"/>
    <mergeCell ref="S5:U5"/>
    <mergeCell ref="Q18:R18"/>
    <mergeCell ref="T18:U18"/>
    <mergeCell ref="T9:U9"/>
    <mergeCell ref="B12:C12"/>
    <mergeCell ref="E12:F12"/>
    <mergeCell ref="H12:I12"/>
    <mergeCell ref="K12:L12"/>
    <mergeCell ref="N12:O12"/>
    <mergeCell ref="Q12:R12"/>
    <mergeCell ref="T12:U12"/>
    <mergeCell ref="A10:C10"/>
    <mergeCell ref="D10:F10"/>
    <mergeCell ref="B9:C9"/>
    <mergeCell ref="E9:F9"/>
    <mergeCell ref="H9:I9"/>
    <mergeCell ref="K9:L9"/>
    <mergeCell ref="N9:O9"/>
    <mergeCell ref="Q9:R9"/>
    <mergeCell ref="G5:I5"/>
    <mergeCell ref="Q1:S1"/>
    <mergeCell ref="B3:C3"/>
    <mergeCell ref="E3:F3"/>
    <mergeCell ref="H3:I3"/>
    <mergeCell ref="K3:L3"/>
    <mergeCell ref="N3:O3"/>
    <mergeCell ref="Q3:R3"/>
    <mergeCell ref="E18:F18"/>
    <mergeCell ref="K18:L18"/>
    <mergeCell ref="B15:C15"/>
    <mergeCell ref="E15:F15"/>
    <mergeCell ref="A2:C2"/>
    <mergeCell ref="S2:U2"/>
    <mergeCell ref="T1:U1"/>
    <mergeCell ref="P2:R2"/>
    <mergeCell ref="M2:O2"/>
    <mergeCell ref="J2:L2"/>
    <mergeCell ref="G2:I2"/>
    <mergeCell ref="D2:F2"/>
    <mergeCell ref="T3:U3"/>
    <mergeCell ref="B6:C6"/>
    <mergeCell ref="E6:F6"/>
    <mergeCell ref="H6:I6"/>
    <mergeCell ref="K6:L6"/>
  </mergeCells>
  <phoneticPr fontId="1"/>
  <conditionalFormatting sqref="A19">
    <cfRule type="expression" dxfId="87" priority="4">
      <formula>NOT(AND(YEAR(A19)=$Q$1,MONTH(A19)=$T$1))</formula>
    </cfRule>
    <cfRule type="expression" dxfId="86" priority="5">
      <formula>WEEKDAY(A19)=1</formula>
    </cfRule>
    <cfRule type="expression" dxfId="85" priority="6">
      <formula>WEEKDAY(A19)=7</formula>
    </cfRule>
  </conditionalFormatting>
  <conditionalFormatting sqref="A3:S3 A4:A5 D4:D5 G4:G5 J4:J5 M4:M5 P4:P5 S4:S5 A6:S6 A7:A8 D7:D8 G7:G8 J7:J8 M7:M8 P7:P8 S7:S8 A9:S9 A10:A11 D10:D11 G10:G11 J10:J11 M10:M11 P10:P11 S10:S11 A12:S12 A13:A14 D13:D14 G13:G14 J13:J14 M13:M14 P13:P14 S13:S17 A15:R15 A16:A17 D16:D17 G16:G17 J16:J17 M16:M17 P16:P17">
    <cfRule type="expression" dxfId="84" priority="13">
      <formula>NOT(AND(YEAR(A3)=$Q$1,MONTH(A3)=$T$1))</formula>
    </cfRule>
    <cfRule type="expression" dxfId="83" priority="14">
      <formula>WEEKDAY(A3)=1</formula>
    </cfRule>
    <cfRule type="expression" dxfId="82" priority="15">
      <formula>WEEKDAY(A3)=7</formula>
    </cfRule>
  </conditionalFormatting>
  <conditionalFormatting sqref="A18:S18">
    <cfRule type="expression" dxfId="81" priority="10">
      <formula>NOT(AND(YEAR(A18)=$Q$1,MONTH(A18)=$T$1))</formula>
    </cfRule>
    <cfRule type="expression" dxfId="80" priority="11">
      <formula>WEEKDAY(A18)=1</formula>
    </cfRule>
    <cfRule type="expression" dxfId="79" priority="12">
      <formula>WEEKDAY(A18)=7</formula>
    </cfRule>
  </conditionalFormatting>
  <conditionalFormatting sqref="D19">
    <cfRule type="expression" dxfId="78" priority="1">
      <formula>NOT(AND(YEAR(D19)=$Q$1,MONTH(D19)=$T$1))</formula>
    </cfRule>
    <cfRule type="expression" dxfId="77" priority="2">
      <formula>WEEKDAY(D19)=1</formula>
    </cfRule>
    <cfRule type="expression" dxfId="76" priority="3">
      <formula>WEEKDAY(D19)=7</formula>
    </cfRule>
  </conditionalFormatting>
  <conditionalFormatting sqref="S19">
    <cfRule type="expression" dxfId="75" priority="7">
      <formula>NOT(AND(YEAR(S19)=$Q$1,MONTH(S19)=$T$1))</formula>
    </cfRule>
    <cfRule type="expression" dxfId="74" priority="8">
      <formula>WEEKDAY(S19)=1</formula>
    </cfRule>
    <cfRule type="expression" dxfId="73" priority="9">
      <formula>WEEKDAY(S19)=7</formula>
    </cfRule>
  </conditionalFormatting>
  <pageMargins left="0.59055118110236227" right="0.39370078740157483" top="0.59055118110236227" bottom="0.19685039370078741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A624C-1D8C-45AE-BC13-52EC13C101F2}">
  <dimension ref="A1:J41"/>
  <sheetViews>
    <sheetView view="pageBreakPreview" topLeftCell="A13" zoomScaleNormal="100" zoomScaleSheetLayoutView="100" workbookViewId="0">
      <selection activeCell="H28" sqref="H28"/>
    </sheetView>
  </sheetViews>
  <sheetFormatPr defaultRowHeight="13.5" x14ac:dyDescent="0.4"/>
  <cols>
    <col min="1" max="2" width="6.625" style="1" customWidth="1"/>
    <col min="3" max="4" width="12.625" style="1" customWidth="1"/>
    <col min="5" max="6" width="4.625" style="1" customWidth="1"/>
    <col min="7" max="16384" width="9" style="1"/>
  </cols>
  <sheetData>
    <row r="1" spans="1:10" ht="24" x14ac:dyDescent="0.4">
      <c r="A1" s="128" t="s">
        <v>8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0" ht="21" customHeight="1" x14ac:dyDescent="0.4">
      <c r="D2" s="129">
        <v>2025</v>
      </c>
      <c r="E2" s="129"/>
      <c r="F2" s="130">
        <v>10</v>
      </c>
      <c r="G2" s="130"/>
    </row>
    <row r="3" spans="1:10" ht="21" customHeight="1" x14ac:dyDescent="0.4">
      <c r="A3" s="18" t="s">
        <v>15</v>
      </c>
      <c r="B3" s="18" t="s">
        <v>16</v>
      </c>
      <c r="C3" s="63" t="s">
        <v>18</v>
      </c>
      <c r="D3" s="64"/>
      <c r="E3" s="64"/>
      <c r="F3" s="64"/>
      <c r="G3" s="64"/>
      <c r="H3" s="64"/>
      <c r="I3" s="64"/>
      <c r="J3" s="66"/>
    </row>
    <row r="4" spans="1:10" ht="21" customHeight="1" x14ac:dyDescent="0.4">
      <c r="A4" s="21">
        <f>DATE(D2,F2,1)</f>
        <v>45931</v>
      </c>
      <c r="B4" s="22">
        <f>A4</f>
        <v>45931</v>
      </c>
      <c r="C4" s="46"/>
      <c r="D4" s="23" t="str">
        <f t="shared" ref="D4:D34" si="0">IF(WEEKDAY(A4)=7,"作業休止日",IF(WEEKDAY(A4)=1,"作業休止日",IF(C4="","","作業休止日")))</f>
        <v/>
      </c>
      <c r="E4" s="24" t="s">
        <v>12</v>
      </c>
      <c r="F4" s="23"/>
      <c r="G4" s="23"/>
      <c r="H4" s="23"/>
      <c r="I4" s="23"/>
      <c r="J4" s="25"/>
    </row>
    <row r="5" spans="1:10" ht="21" customHeight="1" x14ac:dyDescent="0.4">
      <c r="A5" s="26">
        <f>A4+1</f>
        <v>45932</v>
      </c>
      <c r="B5" s="27">
        <f>A5</f>
        <v>45932</v>
      </c>
      <c r="C5" s="34"/>
      <c r="D5" s="19" t="str">
        <f t="shared" si="0"/>
        <v/>
      </c>
      <c r="E5" s="19"/>
      <c r="F5" s="19"/>
      <c r="G5" s="19"/>
      <c r="H5" s="19"/>
      <c r="I5" s="19"/>
      <c r="J5" s="20"/>
    </row>
    <row r="6" spans="1:10" ht="21" customHeight="1" x14ac:dyDescent="0.4">
      <c r="A6" s="21">
        <f>A5+1</f>
        <v>45933</v>
      </c>
      <c r="B6" s="22">
        <f>A6</f>
        <v>45933</v>
      </c>
      <c r="C6" s="46"/>
      <c r="D6" s="23" t="str">
        <f t="shared" si="0"/>
        <v/>
      </c>
      <c r="E6" s="24" t="s">
        <v>12</v>
      </c>
      <c r="F6" s="23"/>
      <c r="G6" s="23"/>
      <c r="H6" s="23"/>
      <c r="I6" s="23"/>
      <c r="J6" s="25"/>
    </row>
    <row r="7" spans="1:10" ht="21" customHeight="1" x14ac:dyDescent="0.4">
      <c r="A7" s="26">
        <f t="shared" ref="A7:A34" si="1">A6+1</f>
        <v>45934</v>
      </c>
      <c r="B7" s="27">
        <f t="shared" ref="B7:B34" si="2">A7</f>
        <v>45934</v>
      </c>
      <c r="C7" s="34"/>
      <c r="D7" s="19" t="str">
        <f t="shared" si="0"/>
        <v>作業休止日</v>
      </c>
      <c r="E7" s="19"/>
      <c r="F7" s="19"/>
      <c r="G7" s="19"/>
      <c r="H7" s="19"/>
      <c r="I7" s="19"/>
      <c r="J7" s="20"/>
    </row>
    <row r="8" spans="1:10" ht="21" customHeight="1" x14ac:dyDescent="0.4">
      <c r="A8" s="26">
        <f t="shared" si="1"/>
        <v>45935</v>
      </c>
      <c r="B8" s="27">
        <f t="shared" si="2"/>
        <v>45935</v>
      </c>
      <c r="C8" s="34"/>
      <c r="D8" s="19" t="str">
        <f t="shared" si="0"/>
        <v>作業休止日</v>
      </c>
      <c r="E8" s="19"/>
      <c r="F8" s="19"/>
      <c r="G8" s="19"/>
      <c r="H8" s="19"/>
      <c r="I8" s="19"/>
      <c r="J8" s="20"/>
    </row>
    <row r="9" spans="1:10" ht="21" customHeight="1" x14ac:dyDescent="0.4">
      <c r="A9" s="26">
        <f t="shared" si="1"/>
        <v>45936</v>
      </c>
      <c r="B9" s="27">
        <f t="shared" si="2"/>
        <v>45936</v>
      </c>
      <c r="C9" s="34"/>
      <c r="D9" s="19" t="str">
        <f t="shared" si="0"/>
        <v/>
      </c>
      <c r="E9" s="19"/>
      <c r="F9" s="19"/>
      <c r="G9" s="19"/>
      <c r="H9" s="19"/>
      <c r="I9" s="19"/>
      <c r="J9" s="20"/>
    </row>
    <row r="10" spans="1:10" ht="21" customHeight="1" x14ac:dyDescent="0.4">
      <c r="A10" s="26">
        <f t="shared" si="1"/>
        <v>45937</v>
      </c>
      <c r="B10" s="27">
        <f t="shared" si="2"/>
        <v>45937</v>
      </c>
      <c r="C10" s="34"/>
      <c r="D10" s="19" t="str">
        <f t="shared" si="0"/>
        <v/>
      </c>
      <c r="E10" s="19"/>
      <c r="F10" s="19"/>
      <c r="G10" s="19"/>
      <c r="H10" s="19"/>
      <c r="I10" s="19"/>
      <c r="J10" s="20"/>
    </row>
    <row r="11" spans="1:10" ht="21" customHeight="1" x14ac:dyDescent="0.4">
      <c r="A11" s="21">
        <f>A10+1</f>
        <v>45938</v>
      </c>
      <c r="B11" s="22">
        <f>A11</f>
        <v>45938</v>
      </c>
      <c r="C11" s="46"/>
      <c r="D11" s="23" t="str">
        <f t="shared" si="0"/>
        <v/>
      </c>
      <c r="E11" s="24" t="s">
        <v>12</v>
      </c>
      <c r="F11" s="23"/>
      <c r="G11" s="23"/>
      <c r="H11" s="23"/>
      <c r="I11" s="23"/>
      <c r="J11" s="25"/>
    </row>
    <row r="12" spans="1:10" ht="21" customHeight="1" x14ac:dyDescent="0.4">
      <c r="A12" s="26">
        <f t="shared" si="1"/>
        <v>45939</v>
      </c>
      <c r="B12" s="27">
        <f t="shared" si="2"/>
        <v>45939</v>
      </c>
      <c r="C12" s="34"/>
      <c r="D12" s="19" t="str">
        <f t="shared" si="0"/>
        <v/>
      </c>
      <c r="E12" s="19"/>
      <c r="F12" s="19"/>
      <c r="G12" s="19"/>
      <c r="H12" s="19"/>
      <c r="I12" s="19"/>
      <c r="J12" s="20"/>
    </row>
    <row r="13" spans="1:10" ht="21" customHeight="1" x14ac:dyDescent="0.4">
      <c r="A13" s="28">
        <f t="shared" si="1"/>
        <v>45940</v>
      </c>
      <c r="B13" s="29">
        <f t="shared" si="2"/>
        <v>45940</v>
      </c>
      <c r="C13" s="47"/>
      <c r="D13" s="30" t="str">
        <f t="shared" si="0"/>
        <v/>
      </c>
      <c r="E13" s="31" t="s">
        <v>14</v>
      </c>
      <c r="F13" s="32"/>
      <c r="G13" s="30"/>
      <c r="H13" s="30"/>
      <c r="I13" s="30"/>
      <c r="J13" s="33"/>
    </row>
    <row r="14" spans="1:10" ht="21" customHeight="1" x14ac:dyDescent="0.4">
      <c r="A14" s="26">
        <f t="shared" si="1"/>
        <v>45941</v>
      </c>
      <c r="B14" s="27">
        <f t="shared" si="2"/>
        <v>45941</v>
      </c>
      <c r="C14" s="34"/>
      <c r="D14" s="19" t="str">
        <f t="shared" si="0"/>
        <v>作業休止日</v>
      </c>
      <c r="E14" s="19"/>
      <c r="F14" s="19"/>
      <c r="G14" s="19"/>
      <c r="H14" s="19"/>
      <c r="I14" s="19"/>
      <c r="J14" s="20"/>
    </row>
    <row r="15" spans="1:10" ht="21" customHeight="1" x14ac:dyDescent="0.4">
      <c r="A15" s="26">
        <f t="shared" si="1"/>
        <v>45942</v>
      </c>
      <c r="B15" s="27">
        <f t="shared" si="2"/>
        <v>45942</v>
      </c>
      <c r="C15" s="34"/>
      <c r="D15" s="19" t="str">
        <f t="shared" si="0"/>
        <v>作業休止日</v>
      </c>
      <c r="E15" s="19"/>
      <c r="F15" s="19"/>
      <c r="G15" s="19"/>
      <c r="H15" s="19"/>
      <c r="I15" s="19"/>
      <c r="J15" s="20"/>
    </row>
    <row r="16" spans="1:10" ht="21" customHeight="1" x14ac:dyDescent="0.4">
      <c r="A16" s="26">
        <f t="shared" si="1"/>
        <v>45943</v>
      </c>
      <c r="B16" s="27">
        <f t="shared" si="2"/>
        <v>45943</v>
      </c>
      <c r="C16" s="34" t="s">
        <v>7</v>
      </c>
      <c r="D16" s="19"/>
      <c r="E16" s="19"/>
      <c r="F16" s="19"/>
      <c r="G16" s="19"/>
      <c r="H16" s="19"/>
      <c r="I16" s="19"/>
      <c r="J16" s="20"/>
    </row>
    <row r="17" spans="1:10" ht="21" customHeight="1" x14ac:dyDescent="0.4">
      <c r="A17" s="28">
        <f t="shared" si="1"/>
        <v>45944</v>
      </c>
      <c r="B17" s="29">
        <f t="shared" si="2"/>
        <v>45944</v>
      </c>
      <c r="C17" s="47"/>
      <c r="D17" s="30" t="str">
        <f t="shared" si="0"/>
        <v/>
      </c>
      <c r="E17" s="31" t="s">
        <v>14</v>
      </c>
      <c r="F17" s="32"/>
      <c r="G17" s="30"/>
      <c r="H17" s="30"/>
      <c r="I17" s="30"/>
      <c r="J17" s="33"/>
    </row>
    <row r="18" spans="1:10" ht="21" customHeight="1" x14ac:dyDescent="0.4">
      <c r="A18" s="28">
        <f t="shared" si="1"/>
        <v>45945</v>
      </c>
      <c r="B18" s="29">
        <f t="shared" si="2"/>
        <v>45945</v>
      </c>
      <c r="C18" s="47"/>
      <c r="D18" s="30" t="str">
        <f t="shared" si="0"/>
        <v/>
      </c>
      <c r="E18" s="31" t="s">
        <v>14</v>
      </c>
      <c r="F18" s="30"/>
      <c r="G18" s="30"/>
      <c r="H18" s="30" t="s">
        <v>28</v>
      </c>
      <c r="I18" s="30"/>
      <c r="J18" s="33"/>
    </row>
    <row r="19" spans="1:10" ht="21" customHeight="1" x14ac:dyDescent="0.4">
      <c r="A19" s="26">
        <f t="shared" si="1"/>
        <v>45946</v>
      </c>
      <c r="B19" s="27">
        <f t="shared" si="2"/>
        <v>45946</v>
      </c>
      <c r="C19" s="34"/>
      <c r="D19" s="19" t="str">
        <f t="shared" si="0"/>
        <v/>
      </c>
      <c r="E19" s="19"/>
      <c r="F19" s="19"/>
      <c r="G19" s="19"/>
      <c r="H19" s="19" t="s">
        <v>26</v>
      </c>
      <c r="I19" s="19"/>
      <c r="J19" s="20"/>
    </row>
    <row r="20" spans="1:10" ht="21" customHeight="1" x14ac:dyDescent="0.4">
      <c r="A20" s="21">
        <f>A19+1</f>
        <v>45947</v>
      </c>
      <c r="B20" s="22">
        <f>A20</f>
        <v>45947</v>
      </c>
      <c r="C20" s="46"/>
      <c r="D20" s="23" t="str">
        <f t="shared" si="0"/>
        <v/>
      </c>
      <c r="E20" s="24" t="s">
        <v>12</v>
      </c>
      <c r="F20" s="23"/>
      <c r="G20" s="23"/>
      <c r="H20" s="23"/>
      <c r="I20" s="23"/>
      <c r="J20" s="25"/>
    </row>
    <row r="21" spans="1:10" ht="21" customHeight="1" x14ac:dyDescent="0.4">
      <c r="A21" s="26">
        <f t="shared" si="1"/>
        <v>45948</v>
      </c>
      <c r="B21" s="27">
        <f t="shared" si="2"/>
        <v>45948</v>
      </c>
      <c r="C21" s="34"/>
      <c r="D21" s="19" t="str">
        <f t="shared" si="0"/>
        <v>作業休止日</v>
      </c>
      <c r="E21" s="19"/>
      <c r="F21" s="19"/>
      <c r="G21" s="19"/>
      <c r="H21" s="19"/>
      <c r="I21" s="19"/>
      <c r="J21" s="20"/>
    </row>
    <row r="22" spans="1:10" ht="21" customHeight="1" x14ac:dyDescent="0.4">
      <c r="A22" s="26">
        <f t="shared" si="1"/>
        <v>45949</v>
      </c>
      <c r="B22" s="27">
        <f t="shared" si="2"/>
        <v>45949</v>
      </c>
      <c r="C22" s="34"/>
      <c r="D22" s="19" t="str">
        <f t="shared" si="0"/>
        <v>作業休止日</v>
      </c>
      <c r="E22" s="19"/>
      <c r="F22" s="19"/>
      <c r="G22" s="19"/>
      <c r="H22" s="19"/>
      <c r="I22" s="19"/>
      <c r="J22" s="20"/>
    </row>
    <row r="23" spans="1:10" ht="21" customHeight="1" x14ac:dyDescent="0.4">
      <c r="A23" s="26">
        <f t="shared" si="1"/>
        <v>45950</v>
      </c>
      <c r="B23" s="27">
        <f t="shared" si="2"/>
        <v>45950</v>
      </c>
      <c r="C23" s="34"/>
      <c r="D23" s="19" t="str">
        <f t="shared" si="0"/>
        <v/>
      </c>
      <c r="E23" s="19"/>
      <c r="F23" s="19"/>
      <c r="G23" s="19"/>
      <c r="H23" s="19"/>
      <c r="I23" s="19"/>
      <c r="J23" s="20"/>
    </row>
    <row r="24" spans="1:10" ht="21" customHeight="1" x14ac:dyDescent="0.4">
      <c r="A24" s="26">
        <f t="shared" si="1"/>
        <v>45951</v>
      </c>
      <c r="B24" s="27">
        <f t="shared" si="2"/>
        <v>45951</v>
      </c>
      <c r="C24" s="34"/>
      <c r="D24" s="19" t="str">
        <f t="shared" si="0"/>
        <v/>
      </c>
      <c r="E24" s="19"/>
      <c r="F24" s="19"/>
      <c r="G24" s="19"/>
      <c r="H24" s="19" t="s">
        <v>26</v>
      </c>
      <c r="I24" s="19"/>
      <c r="J24" s="20"/>
    </row>
    <row r="25" spans="1:10" ht="21" customHeight="1" x14ac:dyDescent="0.4">
      <c r="A25" s="26">
        <f t="shared" si="1"/>
        <v>45952</v>
      </c>
      <c r="B25" s="27">
        <f t="shared" si="2"/>
        <v>45952</v>
      </c>
      <c r="C25" s="34"/>
      <c r="D25" s="19" t="str">
        <f t="shared" si="0"/>
        <v/>
      </c>
      <c r="E25" s="19"/>
      <c r="F25" s="19"/>
      <c r="G25" s="19"/>
      <c r="H25" s="19"/>
      <c r="I25" s="19"/>
      <c r="J25" s="20"/>
    </row>
    <row r="26" spans="1:10" ht="21" customHeight="1" x14ac:dyDescent="0.4">
      <c r="A26" s="28">
        <f t="shared" si="1"/>
        <v>45953</v>
      </c>
      <c r="B26" s="29">
        <f t="shared" ref="B26:B27" si="3">A26</f>
        <v>45953</v>
      </c>
      <c r="C26" s="47"/>
      <c r="D26" s="30" t="str">
        <f t="shared" ref="D26:D27" si="4">IF(WEEKDAY(A26)=7,"作業休止日",IF(WEEKDAY(A26)=1,"作業休止日",IF(C26="","","作業休止日")))</f>
        <v/>
      </c>
      <c r="E26" s="31" t="s">
        <v>14</v>
      </c>
      <c r="F26" s="30"/>
      <c r="G26" s="30"/>
      <c r="H26" s="30"/>
      <c r="I26" s="30"/>
      <c r="J26" s="33"/>
    </row>
    <row r="27" spans="1:10" ht="21" customHeight="1" x14ac:dyDescent="0.4">
      <c r="A27" s="28">
        <f t="shared" si="1"/>
        <v>45954</v>
      </c>
      <c r="B27" s="29">
        <f t="shared" si="3"/>
        <v>45954</v>
      </c>
      <c r="C27" s="47"/>
      <c r="D27" s="30" t="str">
        <f t="shared" si="4"/>
        <v/>
      </c>
      <c r="E27" s="31" t="s">
        <v>14</v>
      </c>
      <c r="F27" s="30"/>
      <c r="G27" s="30"/>
      <c r="H27" s="30" t="s">
        <v>27</v>
      </c>
      <c r="I27" s="30"/>
      <c r="J27" s="33"/>
    </row>
    <row r="28" spans="1:10" ht="21" customHeight="1" x14ac:dyDescent="0.4">
      <c r="A28" s="26">
        <f t="shared" si="1"/>
        <v>45955</v>
      </c>
      <c r="B28" s="27">
        <f t="shared" si="2"/>
        <v>45955</v>
      </c>
      <c r="C28" s="34"/>
      <c r="D28" s="19" t="str">
        <f t="shared" si="0"/>
        <v>作業休止日</v>
      </c>
      <c r="E28" s="19"/>
      <c r="F28" s="19"/>
      <c r="G28" s="19"/>
      <c r="H28" s="19"/>
      <c r="I28" s="19"/>
      <c r="J28" s="20"/>
    </row>
    <row r="29" spans="1:10" ht="21" customHeight="1" x14ac:dyDescent="0.4">
      <c r="A29" s="26">
        <f t="shared" si="1"/>
        <v>45956</v>
      </c>
      <c r="B29" s="27">
        <f t="shared" si="2"/>
        <v>45956</v>
      </c>
      <c r="C29" s="34"/>
      <c r="D29" s="19" t="str">
        <f t="shared" si="0"/>
        <v>作業休止日</v>
      </c>
      <c r="E29" s="19"/>
      <c r="F29" s="19"/>
      <c r="G29" s="19"/>
      <c r="H29" s="19"/>
      <c r="I29" s="19"/>
      <c r="J29" s="20"/>
    </row>
    <row r="30" spans="1:10" ht="21" customHeight="1" x14ac:dyDescent="0.4">
      <c r="A30" s="28">
        <f t="shared" si="1"/>
        <v>45957</v>
      </c>
      <c r="B30" s="29">
        <f t="shared" si="2"/>
        <v>45957</v>
      </c>
      <c r="C30" s="47"/>
      <c r="D30" s="30" t="str">
        <f t="shared" si="0"/>
        <v/>
      </c>
      <c r="E30" s="31" t="s">
        <v>14</v>
      </c>
      <c r="F30" s="32"/>
      <c r="G30" s="30"/>
      <c r="H30" s="30" t="s">
        <v>24</v>
      </c>
      <c r="I30" s="30"/>
      <c r="J30" s="33"/>
    </row>
    <row r="31" spans="1:10" ht="21" customHeight="1" x14ac:dyDescent="0.4">
      <c r="A31" s="28">
        <f t="shared" si="1"/>
        <v>45958</v>
      </c>
      <c r="B31" s="29">
        <f t="shared" si="2"/>
        <v>45958</v>
      </c>
      <c r="C31" s="47"/>
      <c r="D31" s="30" t="str">
        <f t="shared" si="0"/>
        <v/>
      </c>
      <c r="E31" s="31" t="s">
        <v>14</v>
      </c>
      <c r="F31" s="32"/>
      <c r="G31" s="30"/>
      <c r="H31" s="30"/>
      <c r="I31" s="30"/>
      <c r="J31" s="33"/>
    </row>
    <row r="32" spans="1:10" ht="21" customHeight="1" x14ac:dyDescent="0.4">
      <c r="A32" s="28">
        <f t="shared" si="1"/>
        <v>45959</v>
      </c>
      <c r="B32" s="29">
        <f t="shared" si="2"/>
        <v>45959</v>
      </c>
      <c r="C32" s="47"/>
      <c r="D32" s="30" t="str">
        <f t="shared" si="0"/>
        <v/>
      </c>
      <c r="E32" s="31" t="s">
        <v>14</v>
      </c>
      <c r="F32" s="32"/>
      <c r="G32" s="30"/>
      <c r="H32" s="30" t="s">
        <v>27</v>
      </c>
      <c r="I32" s="30"/>
      <c r="J32" s="33"/>
    </row>
    <row r="33" spans="1:10" ht="21" customHeight="1" x14ac:dyDescent="0.4">
      <c r="A33" s="28">
        <f t="shared" si="1"/>
        <v>45960</v>
      </c>
      <c r="B33" s="29">
        <f t="shared" si="2"/>
        <v>45960</v>
      </c>
      <c r="C33" s="47"/>
      <c r="D33" s="30" t="str">
        <f t="shared" si="0"/>
        <v/>
      </c>
      <c r="E33" s="31" t="s">
        <v>14</v>
      </c>
      <c r="F33" s="32"/>
      <c r="G33" s="30"/>
      <c r="H33" s="30"/>
      <c r="I33" s="30"/>
      <c r="J33" s="33"/>
    </row>
    <row r="34" spans="1:10" ht="21" customHeight="1" x14ac:dyDescent="0.4">
      <c r="A34" s="28">
        <f t="shared" si="1"/>
        <v>45961</v>
      </c>
      <c r="B34" s="29">
        <f t="shared" si="2"/>
        <v>45961</v>
      </c>
      <c r="C34" s="47"/>
      <c r="D34" s="30" t="str">
        <f t="shared" si="0"/>
        <v/>
      </c>
      <c r="E34" s="31" t="s">
        <v>14</v>
      </c>
      <c r="F34" s="32"/>
      <c r="G34" s="30"/>
      <c r="H34" s="30"/>
      <c r="I34" s="30"/>
      <c r="J34" s="33"/>
    </row>
    <row r="35" spans="1:10" ht="21" customHeight="1" x14ac:dyDescent="0.4">
      <c r="A35" s="131" t="s">
        <v>17</v>
      </c>
      <c r="B35" s="132"/>
      <c r="C35" s="35" t="s">
        <v>19</v>
      </c>
      <c r="D35" s="35"/>
      <c r="E35" s="35"/>
      <c r="F35" s="35"/>
      <c r="G35" s="35"/>
      <c r="H35" s="35"/>
      <c r="I35" s="35"/>
      <c r="J35" s="36"/>
    </row>
    <row r="36" spans="1:10" ht="21" customHeight="1" x14ac:dyDescent="0.4">
      <c r="A36" s="133"/>
      <c r="B36" s="134"/>
      <c r="C36" s="1" t="s">
        <v>21</v>
      </c>
      <c r="J36" s="37"/>
    </row>
    <row r="37" spans="1:10" ht="21" customHeight="1" x14ac:dyDescent="0.4">
      <c r="A37" s="135"/>
      <c r="B37" s="136"/>
      <c r="C37" s="38" t="s">
        <v>20</v>
      </c>
      <c r="D37" s="38"/>
      <c r="E37" s="38"/>
      <c r="F37" s="38"/>
      <c r="G37" s="38"/>
      <c r="H37" s="38"/>
      <c r="I37" s="38"/>
      <c r="J37" s="39"/>
    </row>
    <row r="38" spans="1:10" ht="21" customHeight="1" x14ac:dyDescent="0.4">
      <c r="A38" s="40"/>
      <c r="B38" s="40"/>
    </row>
    <row r="39" spans="1:10" x14ac:dyDescent="0.4">
      <c r="A39" s="40"/>
      <c r="B39" s="40"/>
    </row>
    <row r="40" spans="1:10" x14ac:dyDescent="0.4">
      <c r="A40" s="40"/>
      <c r="B40" s="40"/>
    </row>
    <row r="41" spans="1:10" x14ac:dyDescent="0.4">
      <c r="A41" s="40"/>
      <c r="B41" s="40"/>
    </row>
  </sheetData>
  <mergeCells count="5">
    <mergeCell ref="A1:J1"/>
    <mergeCell ref="D2:E2"/>
    <mergeCell ref="F2:G2"/>
    <mergeCell ref="A35:B37"/>
    <mergeCell ref="C3:J3"/>
  </mergeCells>
  <phoneticPr fontId="1"/>
  <conditionalFormatting sqref="A4:B34">
    <cfRule type="expression" dxfId="72" priority="1">
      <formula>WEEKDAY(A4)=7</formula>
    </cfRule>
    <cfRule type="expression" dxfId="71" priority="2">
      <formula>WEEKDAY(A4)=1</formula>
    </cfRule>
  </conditionalFormatting>
  <pageMargins left="0.59055118110236227" right="0.39370078740157483" top="0.59055118110236227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53380-2917-4CD3-8A41-646AF00BC32A}">
  <dimension ref="A1:U20"/>
  <sheetViews>
    <sheetView view="pageBreakPreview" topLeftCell="A7" zoomScaleNormal="100" zoomScaleSheetLayoutView="100" workbookViewId="0">
      <selection activeCell="G17" sqref="G17:I17"/>
    </sheetView>
  </sheetViews>
  <sheetFormatPr defaultRowHeight="13.5" x14ac:dyDescent="0.4"/>
  <cols>
    <col min="1" max="1" width="4.125" style="1" customWidth="1"/>
    <col min="2" max="3" width="6.875" style="1" customWidth="1"/>
    <col min="4" max="4" width="4.125" style="1" customWidth="1"/>
    <col min="5" max="6" width="6.875" style="1" customWidth="1"/>
    <col min="7" max="7" width="4.125" style="1" customWidth="1"/>
    <col min="8" max="9" width="6.875" style="1" customWidth="1"/>
    <col min="10" max="10" width="4.125" style="1" customWidth="1"/>
    <col min="11" max="12" width="6.875" style="1" customWidth="1"/>
    <col min="13" max="13" width="4.125" style="1" customWidth="1"/>
    <col min="14" max="15" width="6.875" style="1" customWidth="1"/>
    <col min="16" max="16" width="4.125" style="1" customWidth="1"/>
    <col min="17" max="18" width="6.875" style="1" customWidth="1"/>
    <col min="19" max="19" width="4.125" style="1" customWidth="1"/>
    <col min="20" max="21" width="6.875" style="1" customWidth="1"/>
    <col min="22" max="16384" width="9" style="1"/>
  </cols>
  <sheetData>
    <row r="1" spans="1:21" ht="30" customHeight="1" x14ac:dyDescent="0.4">
      <c r="A1" s="5" t="s">
        <v>8</v>
      </c>
      <c r="C1" s="3"/>
      <c r="F1" s="2"/>
      <c r="N1" s="4"/>
      <c r="Q1" s="50">
        <v>2025</v>
      </c>
      <c r="R1" s="50"/>
      <c r="S1" s="50"/>
      <c r="T1" s="67">
        <v>11</v>
      </c>
      <c r="U1" s="67"/>
    </row>
    <row r="2" spans="1:21" ht="20.100000000000001" customHeight="1" x14ac:dyDescent="0.4">
      <c r="A2" s="63" t="s">
        <v>0</v>
      </c>
      <c r="B2" s="64"/>
      <c r="C2" s="64"/>
      <c r="D2" s="65" t="s">
        <v>1</v>
      </c>
      <c r="E2" s="64"/>
      <c r="F2" s="68"/>
      <c r="G2" s="64" t="s">
        <v>2</v>
      </c>
      <c r="H2" s="64"/>
      <c r="I2" s="64"/>
      <c r="J2" s="65" t="s">
        <v>3</v>
      </c>
      <c r="K2" s="64"/>
      <c r="L2" s="68"/>
      <c r="M2" s="64" t="s">
        <v>4</v>
      </c>
      <c r="N2" s="64"/>
      <c r="O2" s="64"/>
      <c r="P2" s="65" t="s">
        <v>5</v>
      </c>
      <c r="Q2" s="64"/>
      <c r="R2" s="68"/>
      <c r="S2" s="65" t="s">
        <v>6</v>
      </c>
      <c r="T2" s="64"/>
      <c r="U2" s="66"/>
    </row>
    <row r="3" spans="1:21" ht="20.100000000000001" customHeight="1" x14ac:dyDescent="0.4">
      <c r="A3" s="7">
        <f>DATE(Q1,T1,1)-WEEKDAY(DATE(Q1,T1,1))+1</f>
        <v>45956</v>
      </c>
      <c r="B3" s="51"/>
      <c r="C3" s="52"/>
      <c r="D3" s="8">
        <f>A3+1</f>
        <v>45957</v>
      </c>
      <c r="E3" s="53"/>
      <c r="F3" s="54"/>
      <c r="G3" s="9">
        <f t="shared" ref="G3" si="0">D3+1</f>
        <v>45958</v>
      </c>
      <c r="H3" s="53"/>
      <c r="I3" s="54"/>
      <c r="J3" s="8">
        <f>G3+1</f>
        <v>45959</v>
      </c>
      <c r="K3" s="53"/>
      <c r="L3" s="54"/>
      <c r="M3" s="9">
        <f>J3+1</f>
        <v>45960</v>
      </c>
      <c r="N3" s="53"/>
      <c r="O3" s="54"/>
      <c r="P3" s="8">
        <f>M3+1</f>
        <v>45961</v>
      </c>
      <c r="Q3" s="53"/>
      <c r="R3" s="54"/>
      <c r="S3" s="8">
        <f>P3+1</f>
        <v>45962</v>
      </c>
      <c r="T3" s="53"/>
      <c r="U3" s="69"/>
    </row>
    <row r="4" spans="1:21" ht="30" customHeight="1" x14ac:dyDescent="0.15">
      <c r="A4" s="88" t="s">
        <v>13</v>
      </c>
      <c r="B4" s="89"/>
      <c r="C4" s="90"/>
      <c r="D4" s="84"/>
      <c r="E4" s="85"/>
      <c r="F4" s="86"/>
      <c r="G4" s="84"/>
      <c r="H4" s="85"/>
      <c r="I4" s="86"/>
      <c r="J4" s="84"/>
      <c r="K4" s="85"/>
      <c r="L4" s="86"/>
      <c r="M4" s="84"/>
      <c r="N4" s="85"/>
      <c r="O4" s="86"/>
      <c r="P4" s="84"/>
      <c r="Q4" s="85"/>
      <c r="R4" s="86"/>
      <c r="S4" s="73" t="s">
        <v>13</v>
      </c>
      <c r="T4" s="74"/>
      <c r="U4" s="75"/>
    </row>
    <row r="5" spans="1:21" ht="30" customHeight="1" x14ac:dyDescent="0.15">
      <c r="A5" s="137"/>
      <c r="B5" s="115"/>
      <c r="C5" s="116"/>
      <c r="D5" s="114"/>
      <c r="E5" s="115"/>
      <c r="F5" s="116"/>
      <c r="G5" s="114"/>
      <c r="H5" s="115"/>
      <c r="I5" s="116"/>
      <c r="J5" s="114"/>
      <c r="K5" s="115"/>
      <c r="L5" s="116"/>
      <c r="M5" s="114"/>
      <c r="N5" s="115"/>
      <c r="O5" s="116"/>
      <c r="P5" s="114"/>
      <c r="Q5" s="115"/>
      <c r="R5" s="116"/>
      <c r="S5" s="114"/>
      <c r="T5" s="115"/>
      <c r="U5" s="138"/>
    </row>
    <row r="6" spans="1:21" ht="20.100000000000001" customHeight="1" x14ac:dyDescent="0.4">
      <c r="A6" s="12">
        <f>S3+1</f>
        <v>45963</v>
      </c>
      <c r="B6" s="59"/>
      <c r="C6" s="60"/>
      <c r="D6" s="13">
        <f>A6+1</f>
        <v>45964</v>
      </c>
      <c r="E6" s="81" t="s">
        <v>9</v>
      </c>
      <c r="F6" s="82"/>
      <c r="G6" s="151">
        <f t="shared" ref="G6" si="1">D6+1</f>
        <v>45965</v>
      </c>
      <c r="H6" s="70"/>
      <c r="I6" s="71"/>
      <c r="J6" s="10">
        <f>G6+1</f>
        <v>45966</v>
      </c>
      <c r="K6" s="59"/>
      <c r="L6" s="60"/>
      <c r="M6" s="11">
        <f>J6+1</f>
        <v>45967</v>
      </c>
      <c r="N6" s="59"/>
      <c r="O6" s="60"/>
      <c r="P6" s="10">
        <f>M6+1</f>
        <v>45968</v>
      </c>
      <c r="Q6" s="59"/>
      <c r="R6" s="60"/>
      <c r="S6" s="10">
        <f>P6+1</f>
        <v>45969</v>
      </c>
      <c r="T6" s="59"/>
      <c r="U6" s="72"/>
    </row>
    <row r="7" spans="1:21" ht="30" customHeight="1" x14ac:dyDescent="0.15">
      <c r="A7" s="79" t="s">
        <v>13</v>
      </c>
      <c r="B7" s="74"/>
      <c r="C7" s="80"/>
      <c r="D7" s="73"/>
      <c r="E7" s="74"/>
      <c r="F7" s="80"/>
      <c r="G7" s="91" t="s">
        <v>12</v>
      </c>
      <c r="H7" s="92"/>
      <c r="I7" s="93"/>
      <c r="J7" s="84"/>
      <c r="K7" s="85"/>
      <c r="L7" s="86"/>
      <c r="M7" s="84"/>
      <c r="N7" s="85"/>
      <c r="O7" s="86"/>
      <c r="P7" s="84"/>
      <c r="Q7" s="85"/>
      <c r="R7" s="86"/>
      <c r="S7" s="73" t="s">
        <v>13</v>
      </c>
      <c r="T7" s="74"/>
      <c r="U7" s="75"/>
    </row>
    <row r="8" spans="1:21" ht="30" customHeight="1" x14ac:dyDescent="0.15">
      <c r="A8" s="137"/>
      <c r="B8" s="115"/>
      <c r="C8" s="116"/>
      <c r="D8" s="114"/>
      <c r="E8" s="115"/>
      <c r="F8" s="116"/>
      <c r="G8" s="152"/>
      <c r="H8" s="153"/>
      <c r="I8" s="154"/>
      <c r="J8" s="114"/>
      <c r="K8" s="115"/>
      <c r="L8" s="116"/>
      <c r="M8" s="114"/>
      <c r="N8" s="115"/>
      <c r="O8" s="116"/>
      <c r="P8" s="114"/>
      <c r="Q8" s="115"/>
      <c r="R8" s="116"/>
      <c r="S8" s="114"/>
      <c r="T8" s="115"/>
      <c r="U8" s="138"/>
    </row>
    <row r="9" spans="1:21" ht="20.100000000000001" customHeight="1" x14ac:dyDescent="0.4">
      <c r="A9" s="12">
        <f>S6+1</f>
        <v>45970</v>
      </c>
      <c r="B9" s="59"/>
      <c r="C9" s="60"/>
      <c r="D9" s="144">
        <f>A9+1</f>
        <v>45971</v>
      </c>
      <c r="E9" s="145"/>
      <c r="F9" s="146"/>
      <c r="G9" s="48">
        <f t="shared" ref="G9" si="2">D9+1</f>
        <v>45972</v>
      </c>
      <c r="H9" s="61"/>
      <c r="I9" s="62"/>
      <c r="J9" s="49">
        <f>G9+1</f>
        <v>45973</v>
      </c>
      <c r="K9" s="61"/>
      <c r="L9" s="62"/>
      <c r="M9" s="48">
        <f>J9+1</f>
        <v>45974</v>
      </c>
      <c r="N9" s="61"/>
      <c r="O9" s="62"/>
      <c r="P9" s="49">
        <f>M9+1</f>
        <v>45975</v>
      </c>
      <c r="Q9" s="61"/>
      <c r="R9" s="62"/>
      <c r="S9" s="10">
        <f>P9+1</f>
        <v>45976</v>
      </c>
      <c r="T9" s="59"/>
      <c r="U9" s="72"/>
    </row>
    <row r="10" spans="1:21" ht="30" customHeight="1" x14ac:dyDescent="0.15">
      <c r="A10" s="79" t="s">
        <v>13</v>
      </c>
      <c r="B10" s="74"/>
      <c r="C10" s="80"/>
      <c r="D10" s="111"/>
      <c r="E10" s="109"/>
      <c r="F10" s="110"/>
      <c r="G10" s="111"/>
      <c r="H10" s="109"/>
      <c r="I10" s="110"/>
      <c r="J10" s="111"/>
      <c r="K10" s="109"/>
      <c r="L10" s="110"/>
      <c r="M10" s="111"/>
      <c r="N10" s="109"/>
      <c r="O10" s="110"/>
      <c r="P10" s="111"/>
      <c r="Q10" s="109"/>
      <c r="R10" s="110"/>
      <c r="S10" s="73" t="s">
        <v>13</v>
      </c>
      <c r="T10" s="74"/>
      <c r="U10" s="75"/>
    </row>
    <row r="11" spans="1:21" ht="30" customHeight="1" x14ac:dyDescent="0.15">
      <c r="A11" s="137"/>
      <c r="B11" s="115"/>
      <c r="C11" s="116"/>
      <c r="D11" s="103"/>
      <c r="E11" s="104"/>
      <c r="F11" s="105"/>
      <c r="G11" s="103"/>
      <c r="H11" s="104"/>
      <c r="I11" s="105"/>
      <c r="J11" s="103"/>
      <c r="K11" s="104"/>
      <c r="L11" s="105"/>
      <c r="M11" s="103"/>
      <c r="N11" s="104"/>
      <c r="O11" s="105"/>
      <c r="P11" s="103"/>
      <c r="Q11" s="104"/>
      <c r="R11" s="105"/>
      <c r="S11" s="114"/>
      <c r="T11" s="115"/>
      <c r="U11" s="138"/>
    </row>
    <row r="12" spans="1:21" ht="20.100000000000001" customHeight="1" x14ac:dyDescent="0.4">
      <c r="A12" s="12">
        <f>S9+1</f>
        <v>45977</v>
      </c>
      <c r="B12" s="59"/>
      <c r="C12" s="60"/>
      <c r="D12" s="10">
        <f>A12+1</f>
        <v>45978</v>
      </c>
      <c r="E12" s="59"/>
      <c r="F12" s="60"/>
      <c r="G12" s="11">
        <f t="shared" ref="G12" si="3">D12+1</f>
        <v>45979</v>
      </c>
      <c r="H12" s="59"/>
      <c r="I12" s="60"/>
      <c r="J12" s="10">
        <f>G12+1</f>
        <v>45980</v>
      </c>
      <c r="K12" s="59"/>
      <c r="L12" s="60"/>
      <c r="M12" s="11">
        <f>J12+1</f>
        <v>45981</v>
      </c>
      <c r="N12" s="59"/>
      <c r="O12" s="60"/>
      <c r="P12" s="10">
        <f>M12+1</f>
        <v>45982</v>
      </c>
      <c r="Q12" s="59"/>
      <c r="R12" s="60"/>
      <c r="S12" s="10">
        <f>P12+1</f>
        <v>45983</v>
      </c>
      <c r="T12" s="59"/>
      <c r="U12" s="72"/>
    </row>
    <row r="13" spans="1:21" ht="30" customHeight="1" x14ac:dyDescent="0.15">
      <c r="A13" s="79" t="s">
        <v>13</v>
      </c>
      <c r="B13" s="74"/>
      <c r="C13" s="80"/>
      <c r="D13" s="84" t="s">
        <v>25</v>
      </c>
      <c r="E13" s="85"/>
      <c r="F13" s="86"/>
      <c r="G13" s="84" t="s">
        <v>25</v>
      </c>
      <c r="H13" s="85"/>
      <c r="I13" s="86"/>
      <c r="J13" s="84" t="s">
        <v>25</v>
      </c>
      <c r="K13" s="85"/>
      <c r="L13" s="86"/>
      <c r="M13" s="84" t="s">
        <v>25</v>
      </c>
      <c r="N13" s="85"/>
      <c r="O13" s="86"/>
      <c r="P13" s="84" t="s">
        <v>25</v>
      </c>
      <c r="Q13" s="85"/>
      <c r="R13" s="86"/>
      <c r="S13" s="73" t="s">
        <v>13</v>
      </c>
      <c r="T13" s="74"/>
      <c r="U13" s="75"/>
    </row>
    <row r="14" spans="1:21" ht="30" customHeight="1" x14ac:dyDescent="0.15">
      <c r="A14" s="137"/>
      <c r="B14" s="115"/>
      <c r="C14" s="116"/>
      <c r="D14" s="114"/>
      <c r="E14" s="115"/>
      <c r="F14" s="116"/>
      <c r="G14" s="114"/>
      <c r="H14" s="115"/>
      <c r="I14" s="116"/>
      <c r="J14" s="114"/>
      <c r="K14" s="115"/>
      <c r="L14" s="116"/>
      <c r="M14" s="114"/>
      <c r="N14" s="115"/>
      <c r="O14" s="116"/>
      <c r="P14" s="114"/>
      <c r="Q14" s="115"/>
      <c r="R14" s="116"/>
      <c r="S14" s="114"/>
      <c r="T14" s="115"/>
      <c r="U14" s="138"/>
    </row>
    <row r="15" spans="1:21" ht="20.100000000000001" customHeight="1" x14ac:dyDescent="0.4">
      <c r="A15" s="12">
        <f>S12+1</f>
        <v>45984</v>
      </c>
      <c r="B15" s="81" t="s">
        <v>11</v>
      </c>
      <c r="C15" s="82"/>
      <c r="D15" s="13">
        <f>A15+1</f>
        <v>45985</v>
      </c>
      <c r="E15" s="81" t="s">
        <v>10</v>
      </c>
      <c r="F15" s="82"/>
      <c r="G15" s="48">
        <f t="shared" ref="G15" si="4">D15+1</f>
        <v>45986</v>
      </c>
      <c r="H15" s="61"/>
      <c r="I15" s="62"/>
      <c r="J15" s="49">
        <f>G15+1</f>
        <v>45987</v>
      </c>
      <c r="K15" s="61"/>
      <c r="L15" s="62"/>
      <c r="M15" s="48">
        <f>J15+1</f>
        <v>45988</v>
      </c>
      <c r="N15" s="61"/>
      <c r="O15" s="62"/>
      <c r="P15" s="49">
        <f>M15+1</f>
        <v>45989</v>
      </c>
      <c r="Q15" s="61"/>
      <c r="R15" s="62"/>
      <c r="S15" s="10">
        <f>P15+1</f>
        <v>45990</v>
      </c>
      <c r="T15" s="59"/>
      <c r="U15" s="72"/>
    </row>
    <row r="16" spans="1:21" ht="30" customHeight="1" x14ac:dyDescent="0.15">
      <c r="A16" s="79" t="s">
        <v>13</v>
      </c>
      <c r="B16" s="74"/>
      <c r="C16" s="74"/>
      <c r="D16" s="73"/>
      <c r="E16" s="74"/>
      <c r="F16" s="80"/>
      <c r="G16" s="111"/>
      <c r="H16" s="109"/>
      <c r="I16" s="110"/>
      <c r="J16" s="111"/>
      <c r="K16" s="109"/>
      <c r="L16" s="110"/>
      <c r="M16" s="111"/>
      <c r="N16" s="109"/>
      <c r="O16" s="110"/>
      <c r="P16" s="111"/>
      <c r="Q16" s="109"/>
      <c r="R16" s="110"/>
      <c r="S16" s="73" t="s">
        <v>13</v>
      </c>
      <c r="T16" s="74"/>
      <c r="U16" s="75"/>
    </row>
    <row r="17" spans="1:21" ht="30" customHeight="1" x14ac:dyDescent="0.15">
      <c r="A17" s="137"/>
      <c r="B17" s="115"/>
      <c r="C17" s="116"/>
      <c r="D17" s="114"/>
      <c r="E17" s="115"/>
      <c r="F17" s="116"/>
      <c r="G17" s="103"/>
      <c r="H17" s="104"/>
      <c r="I17" s="105"/>
      <c r="J17" s="103"/>
      <c r="K17" s="104"/>
      <c r="L17" s="105"/>
      <c r="M17" s="103"/>
      <c r="N17" s="104"/>
      <c r="O17" s="105"/>
      <c r="P17" s="103"/>
      <c r="Q17" s="104"/>
      <c r="R17" s="105"/>
      <c r="S17" s="114"/>
      <c r="T17" s="115"/>
      <c r="U17" s="138"/>
    </row>
    <row r="18" spans="1:21" ht="20.100000000000001" customHeight="1" x14ac:dyDescent="0.4">
      <c r="A18" s="12">
        <f>S15+1</f>
        <v>45991</v>
      </c>
      <c r="B18" s="59"/>
      <c r="C18" s="60"/>
      <c r="D18" s="147">
        <f>A18+1</f>
        <v>45992</v>
      </c>
      <c r="E18" s="61"/>
      <c r="F18" s="62"/>
      <c r="G18" s="48">
        <f t="shared" ref="G18" si="5">D18+1</f>
        <v>45993</v>
      </c>
      <c r="H18" s="61"/>
      <c r="I18" s="62"/>
      <c r="J18" s="49">
        <f>G18+1</f>
        <v>45994</v>
      </c>
      <c r="K18" s="61"/>
      <c r="L18" s="62"/>
      <c r="M18" s="48">
        <f>J18+1</f>
        <v>45995</v>
      </c>
      <c r="N18" s="61"/>
      <c r="O18" s="62"/>
      <c r="P18" s="49">
        <f>M18+1</f>
        <v>45996</v>
      </c>
      <c r="Q18" s="61"/>
      <c r="R18" s="62"/>
      <c r="S18" s="10">
        <f>P18+1</f>
        <v>45997</v>
      </c>
      <c r="T18" s="59"/>
      <c r="U18" s="72"/>
    </row>
    <row r="19" spans="1:21" ht="30" customHeight="1" x14ac:dyDescent="0.15">
      <c r="A19" s="79" t="s">
        <v>13</v>
      </c>
      <c r="B19" s="74"/>
      <c r="C19" s="80"/>
      <c r="D19" s="111"/>
      <c r="E19" s="109"/>
      <c r="F19" s="110"/>
      <c r="G19" s="111"/>
      <c r="H19" s="109"/>
      <c r="I19" s="110"/>
      <c r="J19" s="111"/>
      <c r="K19" s="109"/>
      <c r="L19" s="110"/>
      <c r="M19" s="111"/>
      <c r="N19" s="109"/>
      <c r="O19" s="110"/>
      <c r="P19" s="111"/>
      <c r="Q19" s="109"/>
      <c r="R19" s="110"/>
      <c r="S19" s="112" t="s">
        <v>13</v>
      </c>
      <c r="T19" s="89"/>
      <c r="U19" s="113"/>
    </row>
    <row r="20" spans="1:21" ht="30" customHeight="1" x14ac:dyDescent="0.15">
      <c r="A20" s="142"/>
      <c r="B20" s="140"/>
      <c r="C20" s="143"/>
      <c r="D20" s="148"/>
      <c r="E20" s="149"/>
      <c r="F20" s="150"/>
      <c r="G20" s="148"/>
      <c r="H20" s="149"/>
      <c r="I20" s="150"/>
      <c r="J20" s="148"/>
      <c r="K20" s="149"/>
      <c r="L20" s="150"/>
      <c r="M20" s="148"/>
      <c r="N20" s="149"/>
      <c r="O20" s="150"/>
      <c r="P20" s="148"/>
      <c r="Q20" s="149"/>
      <c r="R20" s="150"/>
      <c r="S20" s="139"/>
      <c r="T20" s="140"/>
      <c r="U20" s="141"/>
    </row>
  </sheetData>
  <mergeCells count="135">
    <mergeCell ref="S20:U20"/>
    <mergeCell ref="A20:C20"/>
    <mergeCell ref="D20:F20"/>
    <mergeCell ref="G20:I20"/>
    <mergeCell ref="J20:L20"/>
    <mergeCell ref="M20:O20"/>
    <mergeCell ref="P20:R20"/>
    <mergeCell ref="P17:R17"/>
    <mergeCell ref="S17:U17"/>
    <mergeCell ref="A19:C19"/>
    <mergeCell ref="D19:F19"/>
    <mergeCell ref="G19:I19"/>
    <mergeCell ref="J19:L19"/>
    <mergeCell ref="M19:O19"/>
    <mergeCell ref="P19:R19"/>
    <mergeCell ref="S19:U19"/>
    <mergeCell ref="B18:C18"/>
    <mergeCell ref="E18:F18"/>
    <mergeCell ref="H18:I18"/>
    <mergeCell ref="K18:L18"/>
    <mergeCell ref="N18:O18"/>
    <mergeCell ref="Q18:R18"/>
    <mergeCell ref="T18:U18"/>
    <mergeCell ref="A17:C17"/>
    <mergeCell ref="G16:I16"/>
    <mergeCell ref="J16:L16"/>
    <mergeCell ref="M16:O16"/>
    <mergeCell ref="P16:R16"/>
    <mergeCell ref="S16:U16"/>
    <mergeCell ref="T15:U15"/>
    <mergeCell ref="A16:C16"/>
    <mergeCell ref="D16:F16"/>
    <mergeCell ref="B15:C15"/>
    <mergeCell ref="E15:F15"/>
    <mergeCell ref="H15:I15"/>
    <mergeCell ref="K15:L15"/>
    <mergeCell ref="N15:O15"/>
    <mergeCell ref="Q15:R15"/>
    <mergeCell ref="Q12:R12"/>
    <mergeCell ref="T12:U12"/>
    <mergeCell ref="A11:C11"/>
    <mergeCell ref="D11:F11"/>
    <mergeCell ref="P13:R13"/>
    <mergeCell ref="S13:U13"/>
    <mergeCell ref="A14:C14"/>
    <mergeCell ref="D14:F14"/>
    <mergeCell ref="G14:I14"/>
    <mergeCell ref="J14:L14"/>
    <mergeCell ref="M14:O14"/>
    <mergeCell ref="P14:R14"/>
    <mergeCell ref="S14:U14"/>
    <mergeCell ref="A13:C13"/>
    <mergeCell ref="D13:F13"/>
    <mergeCell ref="G13:I13"/>
    <mergeCell ref="J13:L13"/>
    <mergeCell ref="M13:O13"/>
    <mergeCell ref="B12:C12"/>
    <mergeCell ref="E12:F12"/>
    <mergeCell ref="H12:I12"/>
    <mergeCell ref="K12:L12"/>
    <mergeCell ref="N12:O12"/>
    <mergeCell ref="H9:I9"/>
    <mergeCell ref="K9:L9"/>
    <mergeCell ref="N9:O9"/>
    <mergeCell ref="Q9:R9"/>
    <mergeCell ref="G11:I11"/>
    <mergeCell ref="J11:L11"/>
    <mergeCell ref="M11:O11"/>
    <mergeCell ref="P11:R11"/>
    <mergeCell ref="S11:U11"/>
    <mergeCell ref="A7:C7"/>
    <mergeCell ref="D7:F7"/>
    <mergeCell ref="G7:I7"/>
    <mergeCell ref="J7:L7"/>
    <mergeCell ref="M7:O7"/>
    <mergeCell ref="P7:R7"/>
    <mergeCell ref="S7:U7"/>
    <mergeCell ref="S8:U8"/>
    <mergeCell ref="A10:C10"/>
    <mergeCell ref="D10:F10"/>
    <mergeCell ref="G10:I10"/>
    <mergeCell ref="J10:L10"/>
    <mergeCell ref="M10:O10"/>
    <mergeCell ref="P10:R10"/>
    <mergeCell ref="S10:U10"/>
    <mergeCell ref="A8:C8"/>
    <mergeCell ref="D8:F8"/>
    <mergeCell ref="G8:I8"/>
    <mergeCell ref="J8:L8"/>
    <mergeCell ref="M8:O8"/>
    <mergeCell ref="P8:R8"/>
    <mergeCell ref="T9:U9"/>
    <mergeCell ref="B9:C9"/>
    <mergeCell ref="E9:F9"/>
    <mergeCell ref="D17:F17"/>
    <mergeCell ref="G17:I17"/>
    <mergeCell ref="J17:L17"/>
    <mergeCell ref="M17:O17"/>
    <mergeCell ref="T3:U3"/>
    <mergeCell ref="B6:C6"/>
    <mergeCell ref="E6:F6"/>
    <mergeCell ref="H6:I6"/>
    <mergeCell ref="K6:L6"/>
    <mergeCell ref="N6:O6"/>
    <mergeCell ref="Q6:R6"/>
    <mergeCell ref="T6:U6"/>
    <mergeCell ref="A4:C4"/>
    <mergeCell ref="D4:F4"/>
    <mergeCell ref="B3:C3"/>
    <mergeCell ref="E3:F3"/>
    <mergeCell ref="H3:I3"/>
    <mergeCell ref="K3:L3"/>
    <mergeCell ref="N3:O3"/>
    <mergeCell ref="Q3:R3"/>
    <mergeCell ref="G4:I4"/>
    <mergeCell ref="J4:L4"/>
    <mergeCell ref="M4:O4"/>
    <mergeCell ref="P4:R4"/>
    <mergeCell ref="S4:U4"/>
    <mergeCell ref="A5:C5"/>
    <mergeCell ref="D5:F5"/>
    <mergeCell ref="G5:I5"/>
    <mergeCell ref="Q1:S1"/>
    <mergeCell ref="T1:U1"/>
    <mergeCell ref="A2:C2"/>
    <mergeCell ref="D2:F2"/>
    <mergeCell ref="G2:I2"/>
    <mergeCell ref="J2:L2"/>
    <mergeCell ref="M2:O2"/>
    <mergeCell ref="P2:R2"/>
    <mergeCell ref="S2:U2"/>
    <mergeCell ref="J5:L5"/>
    <mergeCell ref="M5:O5"/>
    <mergeCell ref="P5:R5"/>
    <mergeCell ref="S5:U5"/>
  </mergeCells>
  <phoneticPr fontId="1"/>
  <conditionalFormatting sqref="A4:A5">
    <cfRule type="expression" dxfId="70" priority="10">
      <formula>NOT(AND(YEAR(A4)=$Q$1,MONTH(A4)=$T$1))</formula>
    </cfRule>
    <cfRule type="expression" dxfId="69" priority="11">
      <formula>WEEKDAY(A4)=1</formula>
    </cfRule>
    <cfRule type="expression" dxfId="68" priority="12">
      <formula>WEEKDAY(A4)=7</formula>
    </cfRule>
  </conditionalFormatting>
  <conditionalFormatting sqref="A7:A8">
    <cfRule type="expression" dxfId="67" priority="51">
      <formula>WEEKDAY(A7)=7</formula>
    </cfRule>
    <cfRule type="expression" dxfId="66" priority="50">
      <formula>WEEKDAY(A7)=1</formula>
    </cfRule>
    <cfRule type="expression" dxfId="65" priority="49">
      <formula>NOT(AND(YEAR(A7)=$Q$1,MONTH(A7)=$T$1))</formula>
    </cfRule>
  </conditionalFormatting>
  <conditionalFormatting sqref="A10:A11">
    <cfRule type="expression" dxfId="64" priority="48">
      <formula>WEEKDAY(A10)=7</formula>
    </cfRule>
    <cfRule type="expression" dxfId="63" priority="46">
      <formula>NOT(AND(YEAR(A10)=$Q$1,MONTH(A10)=$T$1))</formula>
    </cfRule>
    <cfRule type="expression" dxfId="62" priority="47">
      <formula>WEEKDAY(A10)=1</formula>
    </cfRule>
  </conditionalFormatting>
  <conditionalFormatting sqref="A13:A14">
    <cfRule type="expression" dxfId="61" priority="45">
      <formula>WEEKDAY(A13)=7</formula>
    </cfRule>
    <cfRule type="expression" dxfId="60" priority="44">
      <formula>WEEKDAY(A13)=1</formula>
    </cfRule>
    <cfRule type="expression" dxfId="59" priority="43">
      <formula>NOT(AND(YEAR(A13)=$Q$1,MONTH(A13)=$T$1))</formula>
    </cfRule>
  </conditionalFormatting>
  <conditionalFormatting sqref="A16:A17">
    <cfRule type="expression" dxfId="58" priority="40">
      <formula>NOT(AND(YEAR(A16)=$Q$1,MONTH(A16)=$T$1))</formula>
    </cfRule>
    <cfRule type="expression" dxfId="57" priority="42">
      <formula>WEEKDAY(A16)=7</formula>
    </cfRule>
    <cfRule type="expression" dxfId="56" priority="41">
      <formula>WEEKDAY(A16)=1</formula>
    </cfRule>
  </conditionalFormatting>
  <conditionalFormatting sqref="A19">
    <cfRule type="expression" dxfId="55" priority="37">
      <formula>NOT(AND(YEAR(A19)=$Q$1,MONTH(A19)=$T$1))</formula>
    </cfRule>
    <cfRule type="expression" dxfId="54" priority="38">
      <formula>WEEKDAY(A19)=1</formula>
    </cfRule>
    <cfRule type="expression" dxfId="53" priority="39">
      <formula>WEEKDAY(A19)=7</formula>
    </cfRule>
  </conditionalFormatting>
  <conditionalFormatting sqref="A3:S3 A6:S6 A9:S9 A12:S12 A15:S15 A18:S18">
    <cfRule type="expression" dxfId="52" priority="68">
      <formula>WEEKDAY(A3)=1</formula>
    </cfRule>
    <cfRule type="expression" dxfId="51" priority="67">
      <formula>NOT(AND(YEAR(A3)=$Q$1,MONTH(A3)=$T$1))</formula>
    </cfRule>
    <cfRule type="expression" dxfId="50" priority="69">
      <formula>WEEKDAY(A3)=7</formula>
    </cfRule>
  </conditionalFormatting>
  <conditionalFormatting sqref="D4:D5 G4:G5 J4:J5 M4:M5 P4:P5">
    <cfRule type="expression" dxfId="49" priority="66">
      <formula>WEEKDAY(D4)=7</formula>
    </cfRule>
    <cfRule type="expression" dxfId="48" priority="65">
      <formula>WEEKDAY(D4)=1</formula>
    </cfRule>
    <cfRule type="expression" dxfId="47" priority="64">
      <formula>NOT(AND(YEAR(D4)=$Q$1,MONTH(D4)=$T$1))</formula>
    </cfRule>
  </conditionalFormatting>
  <conditionalFormatting sqref="D7:D8">
    <cfRule type="expression" dxfId="46" priority="33">
      <formula>WEEKDAY(D7)=7</formula>
    </cfRule>
    <cfRule type="expression" dxfId="45" priority="31">
      <formula>NOT(AND(YEAR(D7)=$Q$1,MONTH(D7)=$T$1))</formula>
    </cfRule>
    <cfRule type="expression" dxfId="44" priority="32">
      <formula>WEEKDAY(D7)=1</formula>
    </cfRule>
  </conditionalFormatting>
  <conditionalFormatting sqref="D10:D11 G10:G11 J10:J11 M10:M11 P10:P11">
    <cfRule type="expression" dxfId="43" priority="60">
      <formula>WEEKDAY(D10)=7</formula>
    </cfRule>
    <cfRule type="expression" dxfId="42" priority="59">
      <formula>WEEKDAY(D10)=1</formula>
    </cfRule>
    <cfRule type="expression" dxfId="41" priority="58">
      <formula>NOT(AND(YEAR(D10)=$Q$1,MONTH(D10)=$T$1))</formula>
    </cfRule>
  </conditionalFormatting>
  <conditionalFormatting sqref="D14 G14 J14 M14 P14">
    <cfRule type="expression" dxfId="40" priority="55">
      <formula>NOT(AND(YEAR(D14)=$Q$1,MONTH(D14)=$T$1))</formula>
    </cfRule>
    <cfRule type="expression" dxfId="39" priority="56">
      <formula>WEEKDAY(D14)=1</formula>
    </cfRule>
    <cfRule type="expression" dxfId="38" priority="57">
      <formula>WEEKDAY(D14)=7</formula>
    </cfRule>
  </conditionalFormatting>
  <conditionalFormatting sqref="D16:D17">
    <cfRule type="expression" dxfId="37" priority="34">
      <formula>NOT(AND(YEAR(D16)=$Q$1,MONTH(D16)=$T$1))</formula>
    </cfRule>
    <cfRule type="expression" dxfId="36" priority="36">
      <formula>WEEKDAY(D16)=7</formula>
    </cfRule>
    <cfRule type="expression" dxfId="35" priority="35">
      <formula>WEEKDAY(D16)=1</formula>
    </cfRule>
  </conditionalFormatting>
  <conditionalFormatting sqref="G8 J7:J8 M7:M8 P7:P8">
    <cfRule type="expression" dxfId="34" priority="61">
      <formula>NOT(AND(YEAR(G7)=$Q$1,MONTH(G7)=$T$1))</formula>
    </cfRule>
    <cfRule type="expression" dxfId="33" priority="63">
      <formula>WEEKDAY(G7)=7</formula>
    </cfRule>
    <cfRule type="expression" dxfId="32" priority="62">
      <formula>WEEKDAY(G7)=1</formula>
    </cfRule>
  </conditionalFormatting>
  <conditionalFormatting sqref="G16:G17 J16:J17 M16:M17 P16:P17">
    <cfRule type="expression" dxfId="31" priority="52">
      <formula>NOT(AND(YEAR(G16)=$Q$1,MONTH(G16)=$T$1))</formula>
    </cfRule>
    <cfRule type="expression" dxfId="30" priority="53">
      <formula>WEEKDAY(G16)=1</formula>
    </cfRule>
    <cfRule type="expression" dxfId="29" priority="54">
      <formula>WEEKDAY(G16)=7</formula>
    </cfRule>
  </conditionalFormatting>
  <conditionalFormatting sqref="S4:S5">
    <cfRule type="expression" dxfId="28" priority="30">
      <formula>WEEKDAY(S4)=7</formula>
    </cfRule>
    <cfRule type="expression" dxfId="27" priority="29">
      <formula>WEEKDAY(S4)=1</formula>
    </cfRule>
    <cfRule type="expression" dxfId="26" priority="28">
      <formula>NOT(AND(YEAR(S4)=$Q$1,MONTH(S4)=$T$1))</formula>
    </cfRule>
  </conditionalFormatting>
  <conditionalFormatting sqref="S7:S8">
    <cfRule type="expression" dxfId="25" priority="27">
      <formula>WEEKDAY(S7)=7</formula>
    </cfRule>
    <cfRule type="expression" dxfId="24" priority="26">
      <formula>WEEKDAY(S7)=1</formula>
    </cfRule>
    <cfRule type="expression" dxfId="23" priority="25">
      <formula>NOT(AND(YEAR(S7)=$Q$1,MONTH(S7)=$T$1))</formula>
    </cfRule>
  </conditionalFormatting>
  <conditionalFormatting sqref="S10:S11">
    <cfRule type="expression" dxfId="22" priority="23">
      <formula>WEEKDAY(S10)=1</formula>
    </cfRule>
    <cfRule type="expression" dxfId="21" priority="22">
      <formula>NOT(AND(YEAR(S10)=$Q$1,MONTH(S10)=$T$1))</formula>
    </cfRule>
    <cfRule type="expression" dxfId="20" priority="24">
      <formula>WEEKDAY(S10)=7</formula>
    </cfRule>
  </conditionalFormatting>
  <conditionalFormatting sqref="S13:S14">
    <cfRule type="expression" dxfId="19" priority="21">
      <formula>WEEKDAY(S13)=7</formula>
    </cfRule>
    <cfRule type="expression" dxfId="18" priority="20">
      <formula>WEEKDAY(S13)=1</formula>
    </cfRule>
    <cfRule type="expression" dxfId="17" priority="19">
      <formula>NOT(AND(YEAR(S13)=$Q$1,MONTH(S13)=$T$1))</formula>
    </cfRule>
  </conditionalFormatting>
  <conditionalFormatting sqref="S16:S17">
    <cfRule type="expression" dxfId="16" priority="17">
      <formula>WEEKDAY(S16)=1</formula>
    </cfRule>
    <cfRule type="expression" dxfId="15" priority="18">
      <formula>WEEKDAY(S16)=7</formula>
    </cfRule>
    <cfRule type="expression" dxfId="14" priority="16">
      <formula>NOT(AND(YEAR(S16)=$Q$1,MONTH(S16)=$T$1))</formula>
    </cfRule>
  </conditionalFormatting>
  <conditionalFormatting sqref="S19">
    <cfRule type="expression" dxfId="13" priority="15">
      <formula>WEEKDAY(S19)=7</formula>
    </cfRule>
    <cfRule type="expression" dxfId="12" priority="14">
      <formula>WEEKDAY(S19)=1</formula>
    </cfRule>
    <cfRule type="expression" dxfId="11" priority="13">
      <formula>NOT(AND(YEAR(S19)=$Q$1,MONTH(S19)=$T$1))</formula>
    </cfRule>
  </conditionalFormatting>
  <conditionalFormatting sqref="D13 G13 J13 M13 P13">
    <cfRule type="expression" dxfId="5" priority="4">
      <formula>NOT(AND(YEAR(D13)=$Q$1,MONTH(D13)=$T$1))</formula>
    </cfRule>
    <cfRule type="expression" dxfId="4" priority="5">
      <formula>WEEKDAY(D13)=1</formula>
    </cfRule>
    <cfRule type="expression" dxfId="3" priority="6">
      <formula>WEEKDAY(D13)=7</formula>
    </cfRule>
  </conditionalFormatting>
  <conditionalFormatting sqref="G7">
    <cfRule type="expression" dxfId="2" priority="1">
      <formula>NOT(AND(YEAR(G7)=$Q$1,MONTH(G7)=$T$1))</formula>
    </cfRule>
    <cfRule type="expression" dxfId="1" priority="2">
      <formula>WEEKDAY(G7)=1</formula>
    </cfRule>
    <cfRule type="expression" dxfId="0" priority="3">
      <formula>WEEKDAY(G7)=7</formula>
    </cfRule>
  </conditionalFormatting>
  <pageMargins left="0.59055118110236227" right="0.39370078740157483" top="0.59055118110236227" bottom="0.19685039370078741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ECD63-2ED3-4872-AB96-C0679BF37FE9}">
  <dimension ref="A1:J41"/>
  <sheetViews>
    <sheetView tabSelected="1" view="pageBreakPreview" zoomScaleNormal="100" zoomScaleSheetLayoutView="100" workbookViewId="0">
      <selection activeCell="D28" sqref="D28"/>
    </sheetView>
  </sheetViews>
  <sheetFormatPr defaultRowHeight="13.5" x14ac:dyDescent="0.4"/>
  <cols>
    <col min="1" max="2" width="6.625" style="1" customWidth="1"/>
    <col min="3" max="4" width="12.625" style="1" customWidth="1"/>
    <col min="5" max="6" width="4.625" style="1" customWidth="1"/>
    <col min="7" max="16384" width="9" style="1"/>
  </cols>
  <sheetData>
    <row r="1" spans="1:10" ht="24" x14ac:dyDescent="0.4">
      <c r="A1" s="128" t="s">
        <v>8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0" ht="21" customHeight="1" x14ac:dyDescent="0.4">
      <c r="D2" s="129">
        <v>2025</v>
      </c>
      <c r="E2" s="129"/>
      <c r="F2" s="130">
        <v>11</v>
      </c>
      <c r="G2" s="130"/>
    </row>
    <row r="3" spans="1:10" ht="21" customHeight="1" x14ac:dyDescent="0.4">
      <c r="A3" s="18" t="s">
        <v>15</v>
      </c>
      <c r="B3" s="18" t="s">
        <v>16</v>
      </c>
      <c r="C3" s="63" t="s">
        <v>18</v>
      </c>
      <c r="D3" s="64"/>
      <c r="E3" s="64"/>
      <c r="F3" s="64"/>
      <c r="G3" s="64"/>
      <c r="H3" s="64"/>
      <c r="I3" s="64"/>
      <c r="J3" s="66"/>
    </row>
    <row r="4" spans="1:10" ht="21" customHeight="1" x14ac:dyDescent="0.4">
      <c r="A4" s="26">
        <f>DATE(D2,F2,1)</f>
        <v>45962</v>
      </c>
      <c r="B4" s="27">
        <f>A4</f>
        <v>45962</v>
      </c>
      <c r="C4" s="34"/>
      <c r="D4" s="19" t="str">
        <f t="shared" ref="D4:D5" si="0">IF(WEEKDAY(A4)=7,"作業休止日",IF(WEEKDAY(A4)=1,"作業休止日",IF(C4="","","作業休止日")))</f>
        <v>作業休止日</v>
      </c>
      <c r="E4" s="41"/>
      <c r="F4" s="19"/>
      <c r="G4" s="19"/>
      <c r="H4" s="19"/>
      <c r="I4" s="19"/>
      <c r="J4" s="20"/>
    </row>
    <row r="5" spans="1:10" ht="21" customHeight="1" x14ac:dyDescent="0.4">
      <c r="A5" s="26">
        <f>A4+1</f>
        <v>45963</v>
      </c>
      <c r="B5" s="27">
        <f>A5</f>
        <v>45963</v>
      </c>
      <c r="C5" s="34"/>
      <c r="D5" s="19" t="str">
        <f t="shared" si="0"/>
        <v>作業休止日</v>
      </c>
      <c r="E5" s="19"/>
      <c r="F5" s="19"/>
      <c r="G5" s="19"/>
      <c r="H5" s="19"/>
      <c r="I5" s="19"/>
      <c r="J5" s="20"/>
    </row>
    <row r="6" spans="1:10" ht="21" customHeight="1" x14ac:dyDescent="0.4">
      <c r="A6" s="26">
        <f>A5+1</f>
        <v>45964</v>
      </c>
      <c r="B6" s="27">
        <f>A6</f>
        <v>45964</v>
      </c>
      <c r="C6" s="34" t="s">
        <v>9</v>
      </c>
      <c r="D6" s="19" t="str">
        <f>IF(WEEKDAY(A6)=7,"作業休止日",IF(WEEKDAY(A6)=1,"作業休止日",IF(C6="","","作業休止日")))</f>
        <v>作業休止日</v>
      </c>
      <c r="E6" s="41"/>
      <c r="F6" s="19"/>
      <c r="G6" s="19"/>
      <c r="H6" s="19"/>
      <c r="I6" s="19"/>
      <c r="J6" s="20"/>
    </row>
    <row r="7" spans="1:10" ht="21" customHeight="1" x14ac:dyDescent="0.4">
      <c r="A7" s="21">
        <f t="shared" ref="A7:A34" si="1">A6+1</f>
        <v>45965</v>
      </c>
      <c r="B7" s="22">
        <f t="shared" ref="B7:B34" si="2">A7</f>
        <v>45965</v>
      </c>
      <c r="C7" s="46"/>
      <c r="D7" s="23" t="str">
        <f t="shared" ref="D7" si="3">IF(WEEKDAY(A7)=7,"作業休止日",IF(WEEKDAY(A7)=1,"作業休止日",IF(C7="","","作業休止日")))</f>
        <v/>
      </c>
      <c r="E7" s="24" t="s">
        <v>12</v>
      </c>
      <c r="F7" s="23"/>
      <c r="G7" s="23"/>
      <c r="H7" s="23"/>
      <c r="I7" s="23"/>
      <c r="J7" s="25"/>
    </row>
    <row r="8" spans="1:10" ht="21" customHeight="1" x14ac:dyDescent="0.4">
      <c r="A8" s="26">
        <f t="shared" si="1"/>
        <v>45966</v>
      </c>
      <c r="B8" s="27">
        <f t="shared" si="2"/>
        <v>45966</v>
      </c>
      <c r="C8" s="34"/>
      <c r="D8" s="19" t="str">
        <f t="shared" ref="D7:D34" si="4">IF(WEEKDAY(A8)=7,"作業休止日",IF(WEEKDAY(A8)=1,"作業休止日",IF(C8="","","作業休止日")))</f>
        <v/>
      </c>
      <c r="E8" s="19"/>
      <c r="F8" s="19"/>
      <c r="G8" s="19"/>
      <c r="H8" s="19"/>
      <c r="I8" s="19"/>
      <c r="J8" s="20"/>
    </row>
    <row r="9" spans="1:10" ht="21" customHeight="1" x14ac:dyDescent="0.4">
      <c r="A9" s="26">
        <f t="shared" si="1"/>
        <v>45967</v>
      </c>
      <c r="B9" s="27">
        <f t="shared" si="2"/>
        <v>45967</v>
      </c>
      <c r="C9" s="34"/>
      <c r="D9" s="19" t="str">
        <f t="shared" si="4"/>
        <v/>
      </c>
      <c r="E9" s="19"/>
      <c r="F9" s="19"/>
      <c r="G9" s="19"/>
      <c r="H9" s="19"/>
      <c r="I9" s="19"/>
      <c r="J9" s="20"/>
    </row>
    <row r="10" spans="1:10" ht="21" customHeight="1" x14ac:dyDescent="0.4">
      <c r="A10" s="26">
        <f t="shared" si="1"/>
        <v>45968</v>
      </c>
      <c r="B10" s="27">
        <f t="shared" si="2"/>
        <v>45968</v>
      </c>
      <c r="C10" s="34"/>
      <c r="D10" s="19" t="str">
        <f t="shared" si="4"/>
        <v/>
      </c>
      <c r="E10" s="19"/>
      <c r="F10" s="19"/>
      <c r="G10" s="19"/>
      <c r="H10" s="19"/>
      <c r="I10" s="19"/>
      <c r="J10" s="20"/>
    </row>
    <row r="11" spans="1:10" ht="21" customHeight="1" x14ac:dyDescent="0.4">
      <c r="A11" s="26">
        <f>A10+1</f>
        <v>45969</v>
      </c>
      <c r="B11" s="27">
        <f>A11</f>
        <v>45969</v>
      </c>
      <c r="C11" s="34"/>
      <c r="D11" s="19" t="str">
        <f t="shared" si="4"/>
        <v>作業休止日</v>
      </c>
      <c r="E11" s="41"/>
      <c r="F11" s="19"/>
      <c r="G11" s="19"/>
      <c r="H11" s="19"/>
      <c r="I11" s="19"/>
      <c r="J11" s="20"/>
    </row>
    <row r="12" spans="1:10" ht="21" customHeight="1" x14ac:dyDescent="0.4">
      <c r="A12" s="26">
        <f t="shared" si="1"/>
        <v>45970</v>
      </c>
      <c r="B12" s="27">
        <f t="shared" si="2"/>
        <v>45970</v>
      </c>
      <c r="C12" s="34"/>
      <c r="D12" s="19" t="str">
        <f t="shared" si="4"/>
        <v>作業休止日</v>
      </c>
      <c r="E12" s="19"/>
      <c r="F12" s="19"/>
      <c r="G12" s="19"/>
      <c r="H12" s="19"/>
      <c r="I12" s="19"/>
      <c r="J12" s="20"/>
    </row>
    <row r="13" spans="1:10" ht="21" customHeight="1" x14ac:dyDescent="0.4">
      <c r="A13" s="28">
        <f t="shared" si="1"/>
        <v>45971</v>
      </c>
      <c r="B13" s="29">
        <f t="shared" si="2"/>
        <v>45971</v>
      </c>
      <c r="C13" s="47"/>
      <c r="D13" s="30" t="str">
        <f t="shared" si="4"/>
        <v/>
      </c>
      <c r="E13" s="31" t="s">
        <v>14</v>
      </c>
      <c r="F13" s="30"/>
      <c r="G13" s="30"/>
      <c r="H13" s="30"/>
      <c r="I13" s="30"/>
      <c r="J13" s="33"/>
    </row>
    <row r="14" spans="1:10" ht="21" customHeight="1" x14ac:dyDescent="0.4">
      <c r="A14" s="28">
        <f t="shared" si="1"/>
        <v>45972</v>
      </c>
      <c r="B14" s="29">
        <f t="shared" si="2"/>
        <v>45972</v>
      </c>
      <c r="C14" s="47"/>
      <c r="D14" s="30" t="str">
        <f t="shared" si="4"/>
        <v/>
      </c>
      <c r="E14" s="31" t="s">
        <v>14</v>
      </c>
      <c r="F14" s="30"/>
      <c r="G14" s="30"/>
      <c r="H14" s="30"/>
      <c r="I14" s="30"/>
      <c r="J14" s="33"/>
    </row>
    <row r="15" spans="1:10" ht="21" customHeight="1" x14ac:dyDescent="0.4">
      <c r="A15" s="28">
        <f t="shared" si="1"/>
        <v>45973</v>
      </c>
      <c r="B15" s="29">
        <f t="shared" si="2"/>
        <v>45973</v>
      </c>
      <c r="C15" s="47"/>
      <c r="D15" s="30" t="str">
        <f t="shared" si="4"/>
        <v/>
      </c>
      <c r="E15" s="31" t="s">
        <v>14</v>
      </c>
      <c r="F15" s="30"/>
      <c r="G15" s="30"/>
      <c r="H15" s="30"/>
      <c r="I15" s="30"/>
      <c r="J15" s="33"/>
    </row>
    <row r="16" spans="1:10" ht="21" customHeight="1" x14ac:dyDescent="0.4">
      <c r="A16" s="28">
        <f t="shared" si="1"/>
        <v>45974</v>
      </c>
      <c r="B16" s="29">
        <f t="shared" si="2"/>
        <v>45974</v>
      </c>
      <c r="C16" s="47"/>
      <c r="D16" s="30" t="str">
        <f t="shared" si="4"/>
        <v/>
      </c>
      <c r="E16" s="31" t="s">
        <v>14</v>
      </c>
      <c r="F16" s="30"/>
      <c r="G16" s="30"/>
      <c r="H16" s="30"/>
      <c r="I16" s="30"/>
      <c r="J16" s="33"/>
    </row>
    <row r="17" spans="1:10" ht="21" customHeight="1" x14ac:dyDescent="0.4">
      <c r="A17" s="28">
        <f t="shared" si="1"/>
        <v>45975</v>
      </c>
      <c r="B17" s="29">
        <f t="shared" si="2"/>
        <v>45975</v>
      </c>
      <c r="C17" s="47"/>
      <c r="D17" s="30" t="str">
        <f t="shared" si="4"/>
        <v/>
      </c>
      <c r="E17" s="31" t="s">
        <v>14</v>
      </c>
      <c r="F17" s="30"/>
      <c r="G17" s="30"/>
      <c r="H17" s="30"/>
      <c r="I17" s="30"/>
      <c r="J17" s="33"/>
    </row>
    <row r="18" spans="1:10" ht="21" customHeight="1" x14ac:dyDescent="0.4">
      <c r="A18" s="26">
        <f t="shared" si="1"/>
        <v>45976</v>
      </c>
      <c r="B18" s="27">
        <f t="shared" si="2"/>
        <v>45976</v>
      </c>
      <c r="C18" s="34"/>
      <c r="D18" s="19" t="str">
        <f t="shared" si="4"/>
        <v>作業休止日</v>
      </c>
      <c r="E18" s="19"/>
      <c r="F18" s="19"/>
      <c r="G18" s="19"/>
      <c r="H18" s="19"/>
      <c r="I18" s="19"/>
      <c r="J18" s="20"/>
    </row>
    <row r="19" spans="1:10" ht="21" customHeight="1" x14ac:dyDescent="0.4">
      <c r="A19" s="26">
        <f t="shared" si="1"/>
        <v>45977</v>
      </c>
      <c r="B19" s="27">
        <f t="shared" si="2"/>
        <v>45977</v>
      </c>
      <c r="C19" s="34"/>
      <c r="D19" s="19" t="str">
        <f t="shared" si="4"/>
        <v>作業休止日</v>
      </c>
      <c r="E19" s="19"/>
      <c r="F19" s="19"/>
      <c r="G19" s="19"/>
      <c r="H19" s="19"/>
      <c r="I19" s="19"/>
      <c r="J19" s="20"/>
    </row>
    <row r="20" spans="1:10" ht="21" customHeight="1" x14ac:dyDescent="0.4">
      <c r="A20" s="26">
        <f>A19+1</f>
        <v>45978</v>
      </c>
      <c r="B20" s="27">
        <f>A20</f>
        <v>45978</v>
      </c>
      <c r="C20" s="34"/>
      <c r="D20" s="19" t="str">
        <f t="shared" si="4"/>
        <v/>
      </c>
      <c r="E20" s="41"/>
      <c r="F20" s="19"/>
      <c r="G20" s="19"/>
      <c r="H20" s="19" t="s">
        <v>25</v>
      </c>
      <c r="I20" s="19"/>
      <c r="J20" s="20"/>
    </row>
    <row r="21" spans="1:10" ht="21" customHeight="1" x14ac:dyDescent="0.4">
      <c r="A21" s="26">
        <f t="shared" si="1"/>
        <v>45979</v>
      </c>
      <c r="B21" s="27">
        <f t="shared" si="2"/>
        <v>45979</v>
      </c>
      <c r="C21" s="34"/>
      <c r="D21" s="19" t="str">
        <f t="shared" si="4"/>
        <v/>
      </c>
      <c r="E21" s="19"/>
      <c r="F21" s="19"/>
      <c r="G21" s="19"/>
      <c r="H21" s="19" t="s">
        <v>25</v>
      </c>
      <c r="I21" s="19"/>
      <c r="J21" s="20"/>
    </row>
    <row r="22" spans="1:10" ht="21" customHeight="1" x14ac:dyDescent="0.4">
      <c r="A22" s="26">
        <f t="shared" si="1"/>
        <v>45980</v>
      </c>
      <c r="B22" s="27">
        <f t="shared" si="2"/>
        <v>45980</v>
      </c>
      <c r="C22" s="34"/>
      <c r="D22" s="19" t="str">
        <f t="shared" si="4"/>
        <v/>
      </c>
      <c r="E22" s="19"/>
      <c r="F22" s="19"/>
      <c r="G22" s="19"/>
      <c r="H22" s="19" t="s">
        <v>25</v>
      </c>
      <c r="I22" s="19"/>
      <c r="J22" s="20"/>
    </row>
    <row r="23" spans="1:10" ht="21" customHeight="1" x14ac:dyDescent="0.4">
      <c r="A23" s="26">
        <f t="shared" si="1"/>
        <v>45981</v>
      </c>
      <c r="B23" s="27">
        <f t="shared" si="2"/>
        <v>45981</v>
      </c>
      <c r="C23" s="34"/>
      <c r="D23" s="19" t="str">
        <f t="shared" si="4"/>
        <v/>
      </c>
      <c r="E23" s="19"/>
      <c r="F23" s="19"/>
      <c r="G23" s="19"/>
      <c r="H23" s="19" t="s">
        <v>25</v>
      </c>
      <c r="I23" s="19"/>
      <c r="J23" s="20"/>
    </row>
    <row r="24" spans="1:10" ht="21" customHeight="1" x14ac:dyDescent="0.4">
      <c r="A24" s="26">
        <f t="shared" si="1"/>
        <v>45982</v>
      </c>
      <c r="B24" s="27">
        <f t="shared" si="2"/>
        <v>45982</v>
      </c>
      <c r="C24" s="34"/>
      <c r="D24" s="19" t="str">
        <f t="shared" si="4"/>
        <v/>
      </c>
      <c r="E24" s="19"/>
      <c r="F24" s="19"/>
      <c r="G24" s="19"/>
      <c r="H24" s="19" t="s">
        <v>25</v>
      </c>
      <c r="I24" s="19"/>
      <c r="J24" s="20"/>
    </row>
    <row r="25" spans="1:10" ht="21" customHeight="1" x14ac:dyDescent="0.4">
      <c r="A25" s="26">
        <f t="shared" si="1"/>
        <v>45983</v>
      </c>
      <c r="B25" s="27">
        <f t="shared" si="2"/>
        <v>45983</v>
      </c>
      <c r="C25" s="34"/>
      <c r="D25" s="19" t="str">
        <f t="shared" si="4"/>
        <v>作業休止日</v>
      </c>
      <c r="E25" s="19"/>
      <c r="F25" s="19"/>
      <c r="G25" s="19"/>
      <c r="H25" s="19"/>
      <c r="I25" s="19"/>
      <c r="J25" s="20"/>
    </row>
    <row r="26" spans="1:10" ht="21" customHeight="1" x14ac:dyDescent="0.4">
      <c r="A26" s="26">
        <f t="shared" si="1"/>
        <v>45984</v>
      </c>
      <c r="B26" s="27">
        <f t="shared" si="2"/>
        <v>45984</v>
      </c>
      <c r="C26" s="34" t="s">
        <v>11</v>
      </c>
      <c r="D26" s="19" t="str">
        <f t="shared" si="4"/>
        <v>作業休止日</v>
      </c>
      <c r="E26" s="19"/>
      <c r="F26" s="19"/>
      <c r="G26" s="19"/>
      <c r="H26" s="19"/>
      <c r="I26" s="19"/>
      <c r="J26" s="20"/>
    </row>
    <row r="27" spans="1:10" ht="21" customHeight="1" x14ac:dyDescent="0.4">
      <c r="A27" s="26">
        <f t="shared" si="1"/>
        <v>45985</v>
      </c>
      <c r="B27" s="27">
        <f t="shared" si="2"/>
        <v>45985</v>
      </c>
      <c r="C27" s="34" t="s">
        <v>10</v>
      </c>
      <c r="D27" s="19"/>
      <c r="E27" s="19"/>
      <c r="F27" s="19"/>
      <c r="G27" s="19"/>
      <c r="H27" s="19"/>
      <c r="I27" s="19"/>
      <c r="J27" s="20"/>
    </row>
    <row r="28" spans="1:10" ht="21" customHeight="1" x14ac:dyDescent="0.4">
      <c r="A28" s="28">
        <f t="shared" si="1"/>
        <v>45986</v>
      </c>
      <c r="B28" s="29">
        <f t="shared" si="2"/>
        <v>45986</v>
      </c>
      <c r="C28" s="47"/>
      <c r="D28" s="30" t="str">
        <f t="shared" si="4"/>
        <v/>
      </c>
      <c r="E28" s="31" t="s">
        <v>14</v>
      </c>
      <c r="F28" s="30"/>
      <c r="G28" s="30"/>
      <c r="H28" s="30"/>
      <c r="I28" s="30"/>
      <c r="J28" s="33"/>
    </row>
    <row r="29" spans="1:10" ht="21" customHeight="1" x14ac:dyDescent="0.4">
      <c r="A29" s="28">
        <f t="shared" si="1"/>
        <v>45987</v>
      </c>
      <c r="B29" s="29">
        <f t="shared" si="2"/>
        <v>45987</v>
      </c>
      <c r="C29" s="47"/>
      <c r="D29" s="30" t="str">
        <f t="shared" si="4"/>
        <v/>
      </c>
      <c r="E29" s="31" t="s">
        <v>14</v>
      </c>
      <c r="F29" s="30"/>
      <c r="G29" s="30"/>
      <c r="H29" s="30"/>
      <c r="I29" s="30"/>
      <c r="J29" s="33"/>
    </row>
    <row r="30" spans="1:10" ht="21" customHeight="1" x14ac:dyDescent="0.4">
      <c r="A30" s="28">
        <f t="shared" si="1"/>
        <v>45988</v>
      </c>
      <c r="B30" s="29">
        <f t="shared" si="2"/>
        <v>45988</v>
      </c>
      <c r="C30" s="47"/>
      <c r="D30" s="30" t="str">
        <f t="shared" si="4"/>
        <v/>
      </c>
      <c r="E30" s="31" t="s">
        <v>14</v>
      </c>
      <c r="F30" s="30"/>
      <c r="G30" s="30"/>
      <c r="H30" s="30"/>
      <c r="I30" s="30"/>
      <c r="J30" s="33"/>
    </row>
    <row r="31" spans="1:10" ht="21" customHeight="1" x14ac:dyDescent="0.4">
      <c r="A31" s="28">
        <f t="shared" si="1"/>
        <v>45989</v>
      </c>
      <c r="B31" s="29">
        <f t="shared" si="2"/>
        <v>45989</v>
      </c>
      <c r="C31" s="47"/>
      <c r="D31" s="30" t="str">
        <f t="shared" si="4"/>
        <v/>
      </c>
      <c r="E31" s="31" t="s">
        <v>14</v>
      </c>
      <c r="F31" s="30"/>
      <c r="G31" s="30"/>
      <c r="H31" s="30"/>
      <c r="I31" s="30"/>
      <c r="J31" s="33"/>
    </row>
    <row r="32" spans="1:10" ht="21" customHeight="1" x14ac:dyDescent="0.4">
      <c r="A32" s="26">
        <f t="shared" si="1"/>
        <v>45990</v>
      </c>
      <c r="B32" s="27">
        <f t="shared" si="2"/>
        <v>45990</v>
      </c>
      <c r="C32" s="34"/>
      <c r="D32" s="19" t="str">
        <f t="shared" si="4"/>
        <v>作業休止日</v>
      </c>
      <c r="E32" s="42"/>
      <c r="F32" s="43"/>
      <c r="G32" s="19"/>
      <c r="H32" s="19"/>
      <c r="I32" s="19"/>
      <c r="J32" s="20"/>
    </row>
    <row r="33" spans="1:10" ht="21" customHeight="1" x14ac:dyDescent="0.4">
      <c r="A33" s="26">
        <f t="shared" si="1"/>
        <v>45991</v>
      </c>
      <c r="B33" s="27">
        <f t="shared" si="2"/>
        <v>45991</v>
      </c>
      <c r="C33" s="34"/>
      <c r="D33" s="19" t="str">
        <f t="shared" si="4"/>
        <v>作業休止日</v>
      </c>
      <c r="E33" s="42"/>
      <c r="F33" s="43"/>
      <c r="G33" s="19"/>
      <c r="H33" s="19"/>
      <c r="I33" s="19"/>
      <c r="J33" s="20"/>
    </row>
    <row r="34" spans="1:10" ht="21" customHeight="1" x14ac:dyDescent="0.4">
      <c r="A34" s="44">
        <f t="shared" si="1"/>
        <v>45992</v>
      </c>
      <c r="B34" s="45">
        <f t="shared" si="2"/>
        <v>45992</v>
      </c>
      <c r="C34" s="34"/>
      <c r="D34" s="19" t="str">
        <f t="shared" si="4"/>
        <v/>
      </c>
      <c r="E34" s="42"/>
      <c r="F34" s="43"/>
      <c r="G34" s="19"/>
      <c r="H34" s="19"/>
      <c r="I34" s="19"/>
      <c r="J34" s="20"/>
    </row>
    <row r="35" spans="1:10" ht="21" customHeight="1" x14ac:dyDescent="0.4">
      <c r="A35" s="131" t="s">
        <v>17</v>
      </c>
      <c r="B35" s="132"/>
      <c r="C35" s="155" t="s">
        <v>29</v>
      </c>
      <c r="D35" s="35"/>
      <c r="E35" s="35"/>
      <c r="F35" s="35"/>
      <c r="G35" s="35"/>
      <c r="H35" s="35"/>
      <c r="I35" s="35"/>
      <c r="J35" s="36"/>
    </row>
    <row r="36" spans="1:10" ht="21" customHeight="1" x14ac:dyDescent="0.4">
      <c r="A36" s="133"/>
      <c r="B36" s="134"/>
      <c r="C36" s="156" t="s">
        <v>30</v>
      </c>
      <c r="J36" s="37"/>
    </row>
    <row r="37" spans="1:10" ht="21" customHeight="1" x14ac:dyDescent="0.4">
      <c r="A37" s="135"/>
      <c r="B37" s="136"/>
      <c r="C37" s="157" t="s">
        <v>31</v>
      </c>
      <c r="D37" s="38"/>
      <c r="E37" s="38"/>
      <c r="F37" s="38"/>
      <c r="G37" s="38"/>
      <c r="H37" s="38"/>
      <c r="I37" s="38"/>
      <c r="J37" s="39"/>
    </row>
    <row r="38" spans="1:10" ht="21" customHeight="1" x14ac:dyDescent="0.4">
      <c r="A38" s="40"/>
      <c r="B38" s="40"/>
    </row>
    <row r="39" spans="1:10" x14ac:dyDescent="0.4">
      <c r="A39" s="40"/>
      <c r="B39" s="40"/>
    </row>
    <row r="40" spans="1:10" x14ac:dyDescent="0.4">
      <c r="A40" s="40"/>
      <c r="B40" s="40"/>
    </row>
    <row r="41" spans="1:10" x14ac:dyDescent="0.4">
      <c r="A41" s="40"/>
      <c r="B41" s="40"/>
    </row>
  </sheetData>
  <mergeCells count="5">
    <mergeCell ref="A1:J1"/>
    <mergeCell ref="D2:E2"/>
    <mergeCell ref="F2:G2"/>
    <mergeCell ref="A35:B37"/>
    <mergeCell ref="C3:J3"/>
  </mergeCells>
  <phoneticPr fontId="1"/>
  <conditionalFormatting sqref="A4:B34">
    <cfRule type="expression" dxfId="10" priority="1">
      <formula>WEEKDAY(A4)=7</formula>
    </cfRule>
    <cfRule type="expression" dxfId="9" priority="2">
      <formula>WEEKDAY(A4)=1</formula>
    </cfRule>
  </conditionalFormatting>
  <pageMargins left="0.59055118110236227" right="0.39370078740157483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10</vt:lpstr>
      <vt:lpstr>10(縦)</vt:lpstr>
      <vt:lpstr>11</vt:lpstr>
      <vt:lpstr>11(縦)</vt:lpstr>
      <vt:lpstr>'10'!Print_Area</vt:lpstr>
      <vt:lpstr>'11'!Print_Area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2025-10-16T06:33:03Z</cp:lastPrinted>
  <dcterms:created xsi:type="dcterms:W3CDTF">2025-10-01T06:08:05Z</dcterms:created>
  <dcterms:modified xsi:type="dcterms:W3CDTF">2025-10-01T06:08:05Z</dcterms:modified>
</cp:coreProperties>
</file>