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jhfilesrv\02.04財政係\財政係業務データ\09【ok】財政公表\Ｒ3\04財政状況資料集\"/>
    </mc:Choice>
  </mc:AlternateContent>
  <xr:revisionPtr revIDLastSave="0" documentId="13_ncr:1_{0F7759B5-6B5A-49DC-B97F-B063E90646C6}" xr6:coauthVersionLast="43" xr6:coauthVersionMax="43" xr10:uidLastSave="{00000000-0000-0000-0000-000000000000}"/>
  <bookViews>
    <workbookView xWindow="20370" yWindow="-120" windowWidth="19440" windowHeight="15600" tabRatio="8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<sst xmlns="http://schemas.openxmlformats.org/spreadsheetml/2006/main" count="1153" uniqueCount="617">
  <si>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</si>
  <si>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</si>
  <si>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</si>
  <si>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</si>
  <si>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</si>
  <si>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</si>
  <si>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</si>
  <si>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</si>
  <si>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</si>
  <si>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</si>
  <si>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</si>
  <si>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</si>
  <si>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</si>
  <si>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</si>
  <si>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</si>
  <si>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</si>
  <si>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</si>
  <si>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</si>
  <si>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</si>
  <si>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</si>
  <si>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</si>
  <si>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</si>
  <si>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</si>
  <si>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</si>
  <si>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</si>
  <si>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</si>
  <si>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</si>
  <si>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</si>
  <si>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</si>
  <si>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</si>
  <si>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</si>
  <si>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</si>
  <si>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</si>
  <si>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</si>
  <si>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</si>
  <si>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</si>
  <si>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</si>
  <si>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</si>
  <si>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</si>
  <si>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</si>
  <si>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</si>
  <si>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</si>
  <si>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</si>
  <si>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</si>
  <si>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</si>
  <si>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</si>
  <si>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</si>
  <si>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</si>
  <si>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</si>
  <si>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</si>
  <si>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</si>
  <si>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</si>
  <si>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</si>
  <si>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</si>
  <si>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</si>
  <si>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</si>
  <si>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</si>
  <si>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</si>
  <si>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</si>
  <si>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</si>
  <si>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</si>
  <si>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</si>
  <si>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</si>
  <si>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</si>
  <si>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</si>
  <si>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</si>
  <si>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</si>
  <si>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</si>
  <si>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</si>
  <si>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</si>
  <si>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</si>
  <si>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</si>
  <si>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</si>
  <si>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</si>
  <si>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</si>
  <si>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</si>
  <si>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</si>
  <si>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</si>
  <si>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</si>
  <si>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</si>
  <si>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</si>
  <si>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</si>
  <si>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</si>
  <si>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</si>
  <si>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</si>
  <si>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</si>
  <si>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</si>
  <si>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</si>
  <si>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</si>
  <si>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</si>
  <si>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</si>
  <si>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</si>
  <si>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</si>
  <si>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</si>
  <si>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</si>
  <si>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</si>
  <si>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</si>
  <si>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</si>
  <si>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</si>
  <si>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</si>
  <si>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</si>
  <si>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</si>
  <si>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</si>
  <si>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</si>
  <si>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</si>
  <si>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</si>
  <si>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</si>
  <si>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</si>
  <si>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</si>
  <si>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</si>
  <si>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</si>
  <si>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</si>
  <si>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</si>
  <si>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</si>
  <si>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</si>
  <si>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</si>
  <si>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</si>
  <si>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</si>
  <si>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</si>
  <si>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</si>
  <si>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</si>
  <si>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</si>
  <si>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</si>
  <si>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</si>
  <si>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</si>
  <si>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</si>
  <si>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</si>
  <si>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</si>
  <si>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</si>
  <si>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</si>
  <si>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</si>
  <si>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</si>
  <si>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</si>
  <si>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</si>
  <si>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</si>
  <si>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</si>
  <si>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</si>
  <si>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</si>
  <si>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</si>
  <si>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</si>
  <si>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</si>
  <si>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</si>
  <si>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</si>
  <si>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</si>
  <si>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</si>
  <si>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</si>
  <si>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</si>
  <si>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</si>
  <si>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</si>
  <si>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</si>
  <si>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</si>
  <si>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</si>
  <si>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</si>
  <si>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</si>
  <si>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</si>
  <si>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</si>
  <si>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</si>
  <si>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</si>
  <si>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</si>
  <si>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</si>
  <si>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</si>
  <si>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</si>
  <si>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</si>
  <si>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</si>
  <si>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</si>
  <si>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</si>
  <si>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</si>
  <si>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</si>
  <si>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</si>
  <si>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</si>
  <si>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</si>
  <si>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</si>
  <si>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</si>
  <si>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</si>
  <si>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</si>
  <si>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</si>
  <si>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</si>
  <si>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</si>
  <si>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</si>
  <si>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</si>
  <si>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</si>
  <si>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</si>
  <si>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</si>
  <si>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</si>
  <si>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</si>
  <si>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</si>
  <si>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</si>
  <si>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</si>
  <si>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</si>
  <si>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</si>
  <si>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</si>
  <si>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</si>
  <si>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</si>
  <si>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</si>
  <si>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</si>
  <si>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</si>
  <si>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</si>
  <si>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</si>
  <si>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</si>
  <si>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</si>
  <si>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</si>
  <si>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</si>
  <si>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</si>
  <si>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</si>
  <si>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</si>
  <si>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</si>
  <si>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</si>
  <si>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</si>
  <si>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</si>
  <si>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</si>
  <si>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</si>
  <si>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</si>
  <si>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</si>
  <si>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</si>
  <si>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</si>
  <si>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大分県玖珠町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</si>
  <si>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</si>
  <si>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</si>
  <si>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</si>
  <si>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</si>
  <si>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</si>
  <si>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</si>
  <si>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</si>
  <si>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</si>
  <si>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</si>
  <si>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</si>
  <si>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</si>
  <si>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</si>
  <si>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</si>
  <si>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</si>
  <si>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</si>
  <si>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</si>
  <si>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</si>
  <si>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</si>
  <si>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</si>
  <si>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</si>
  <si>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</si>
  <si>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</si>
  <si>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</si>
  <si>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</si>
  <si>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</si>
  <si>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</si>
  <si>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</si>
  <si>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</si>
  <si>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</si>
  <si>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</si>
  <si>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</si>
  <si>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</si>
  <si>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</si>
  <si>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</si>
  <si>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</si>
  <si>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</si>
  <si>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</si>
  <si>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</si>
  <si>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</si>
  <si>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</si>
  <si>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</si>
  <si>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</si>
  <si>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</si>
  <si>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</si>
  <si>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</si>
  <si>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</si>
  <si>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</si>
  <si>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</si>
  <si>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</si>
  <si>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</si>
  <si>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</si>
  <si>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</si>
  <si>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</si>
  <si>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</si>
  <si>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</si>
  <si>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</si>
  <si>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</si>
  <si>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</si>
  <si>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</si>
  <si>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</si>
  <si>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</si>
  <si>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</si>
  <si>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</si>
  <si>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</si>
  <si>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</si>
  <si>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</si>
  <si>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</si>
  <si>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</si>
  <si>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</si>
  <si>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</si>
  <si>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</si>
  <si>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</si>
  <si>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</si>
  <si>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</si>
  <si>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</si>
  <si>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</si>
  <si>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</si>
  <si>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</si>
  <si>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</si>
  <si>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</si>
  <si>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</si>
  <si>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</si>
  <si>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</si>
  <si>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</si>
  <si>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</si>
  <si>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</si>
  <si>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</si>
  <si>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</si>
  <si>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</si>
  <si>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</si>
  <si>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</si>
  <si>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</si>
  <si>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</si>
  <si>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</si>
  <si>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</si>
  <si>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</si>
  <si>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</si>
  <si>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</si>
  <si>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</si>
  <si>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</si>
  <si>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</si>
  <si>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</si>
  <si>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</si>
  <si>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</si>
  <si>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</si>
  <si>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</si>
  <si>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</si>
  <si>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</si>
  <si>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</si>
  <si>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</si>
  <si>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</si>
  <si>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</si>
  <si>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</si>
  <si>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</si>
  <si>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</si>
  <si>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</si>
  <si>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</si>
  <si>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</si>
  <si>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</si>
  <si>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</si>
  <si>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</si>
  <si>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</si>
  <si>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</si>
  <si>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</si>
  <si>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</si>
  <si>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</si>
  <si>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</si>
  <si>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</si>
  <si>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</si>
  <si>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</si>
  <si>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</si>
  <si>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</si>
  <si>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</si>
  <si>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</si>
  <si>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</si>
  <si>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</si>
  <si>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</si>
  <si>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</si>
  <si>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</si>
  <si>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</si>
  <si>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</si>
  <si>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</si>
  <si>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</si>
  <si>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</si>
  <si>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</si>
  <si>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</si>
  <si>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</si>
  <si>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</si>
  <si>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</si>
  <si>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</si>
  <si>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</si>
  <si>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</si>
  <si>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</si>
  <si>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</si>
  <si>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大分県玖珠町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</si>
  <si>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</si>
  <si>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</si>
  <si>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</si>
  <si>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</si>
  <si>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</si>
  <si>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</si>
  <si>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</si>
  <si>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</si>
  <si>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</si>
  <si>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</si>
  <si>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</si>
  <si>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</si>
  <si>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</si>
  <si>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</si>
  <si>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</si>
  <si>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</si>
  <si>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</si>
  <si>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</si>
  <si>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</si>
  <si>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</si>
  <si>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</si>
  <si>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</si>
  <si>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</si>
  <si>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</si>
  <si>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</si>
  <si>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</si>
  <si>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</si>
  <si>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</si>
  <si>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</si>
  <si>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</si>
  <si>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</si>
  <si>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</si>
  <si>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</si>
  <si>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</si>
  <si>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</si>
  <si>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</si>
  <si>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</si>
  <si>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</si>
  <si>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</si>
  <si>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</si>
  <si>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</si>
  <si>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</si>
  <si>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</si>
  <si>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</si>
  <si>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</si>
  <si>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</si>
  <si>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</si>
  <si>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</si>
  <si>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</si>
  <si>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</si>
  <si>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</si>
  <si>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</si>
  <si>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</si>
  <si>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</si>
  <si>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</si>
  <si>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</si>
  <si>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</si>
  <si>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</si>
  <si>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</si>
  <si>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</si>
  <si>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</si>
  <si>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</si>
  <si>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</si>
  <si>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</si>
  <si>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</si>
  <si>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</si>
  <si>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</si>
  <si>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</si>
  <si>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</si>
  <si>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</si>
  <si>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</si>
  <si>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</si>
  <si>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</si>
  <si>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</si>
  <si>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</si>
  <si>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</si>
  <si>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</si>
  <si>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</si>
  <si>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</si>
  <si>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</si>
  <si>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</si>
  <si>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</si>
  <si>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</si>
  <si>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</si>
  <si>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</si>
  <si>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</si>
  <si>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</si>
  <si>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</si>
  <si>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</si>
  <si>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</si>
  <si>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</si>
  <si>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</si>
  <si>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</si>
  <si>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</si>
  <si>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</si>
  <si>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</si>
  <si>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</si>
  <si>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</si>
  <si>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</si>
  <si>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</si>
  <si>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</si>
  <si>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</si>
  <si>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</si>
  <si>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</si>
  <si>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</si>
  <si>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</si>
  <si>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</si>
  <si>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</si>
  <si>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</si>
  <si>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</si>
  <si>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</si>
  <si>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</si>
  <si>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</si>
  <si>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</si>
  <si>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</si>
  <si>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</si>
  <si>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</si>
  <si>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</si>
  <si>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</si>
  <si>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</si>
  <si>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</si>
  <si>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</si>
  <si>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</si>
  <si>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</si>
  <si>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</si>
  <si>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</si>
  <si>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</si>
  <si>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</si>
  <si>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</si>
  <si>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</si>
  <si>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</si>
  <si>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</si>
  <si>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</si>
  <si>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</si>
  <si>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</si>
  <si>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</si>
  <si>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</si>
  <si>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</si>
  <si>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</si>
  <si>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</si>
  <si>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</si>
  <si>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</si>
  <si>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</si>
  <si>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</si>
  <si>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</si>
  <si>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</si>
  <si>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</si>
  <si>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</si>
  <si>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</si>
  <si>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</si>
  <si>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</si>
  <si>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</si>
  <si>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</si>
  <si>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</si>
  <si>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</si>
  <si>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</si>
  <si>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</si>
  <si>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</si>
  <si>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</si>
  <si>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</si>
  <si>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</si>
  <si>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</si>
  <si>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</si>
  <si>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</si>
  <si>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</si>
  <si>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</si>
  <si>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</si>
  <si>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</si>
  <si>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</si>
  <si>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</si>
  <si>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</si>
  <si>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</si>
  <si>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</si>
  <si>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</si>
  <si>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</si>
  <si>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</si>
  <si>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</si>
  <si>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</si>
  <si>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</si>
  <si>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</si>
  <si>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</si>
  <si>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</si>
  <si>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</si>
  <si>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</si>
  <si>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</si>
  <si>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</si>
  <si>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</si>
  <si>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</si>
  <si>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</si>
  <si>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</si>
  <si>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0.73</t>
  </si>
  <si>
    <t>▲ 2.49</t>
  </si>
  <si>
    <t>▲ 3.65</t>
  </si>
  <si>
    <t>▲ 5.50</t>
  </si>
  <si>
    <t>▲ 1.13</t>
  </si>
  <si>
    <t>一般会計</t>
  </si>
  <si>
    <t>水道事業会計</t>
  </si>
  <si>
    <t>介護保険事業特別会計</t>
  </si>
  <si>
    <t>国民健康保険事業特別会計</t>
  </si>
  <si>
    <t>▲ 0.79</t>
  </si>
  <si>
    <t>後期高齢者医療事業特別会計</t>
  </si>
  <si>
    <t>住宅新築資金等貸付事業特別会計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</si>
  <si>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</si>
  <si>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</si>
  <si>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</si>
  <si>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</si>
  <si>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</si>
  <si>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</si>
  <si>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</si>
  <si>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</si>
  <si>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</si>
  <si>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</si>
  <si>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</si>
  <si>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</si>
  <si>
    <t>大分県市町村会館管理組合</t>
  </si>
  <si>
    <t>大分県後期高齢者医療広域連合（普通会計）</t>
  </si>
  <si>
    <t>大分県後期高齢者医療広域連合（後期高齢者医療事業会計）</t>
  </si>
  <si>
    <t>日田玖珠広域消防組合</t>
    <rPh sb="0" eb="2">
      <t>ヒタ</t>
    </rPh>
    <rPh sb="2" eb="4">
      <t>クス</t>
    </rPh>
    <rPh sb="4" eb="6">
      <t>コウイキ</t>
    </rPh>
    <rPh sb="6" eb="8">
      <t>ショウボウ</t>
    </rPh>
    <rPh sb="8" eb="10">
      <t>クミアイ</t>
    </rPh>
    <phoneticPr fontId="2"/>
  </si>
  <si>
    <t>玖珠九重行政事務組合</t>
    <rPh sb="0" eb="4">
      <t>クスココノエ</t>
    </rPh>
    <rPh sb="4" eb="6">
      <t>ギョウセイ</t>
    </rPh>
    <rPh sb="6" eb="8">
      <t>ジム</t>
    </rPh>
    <rPh sb="8" eb="10">
      <t>クミアイ</t>
    </rPh>
    <phoneticPr fontId="2"/>
  </si>
  <si>
    <t>くすみち</t>
    <phoneticPr fontId="2"/>
  </si>
  <si>
    <t>-</t>
    <phoneticPr fontId="2"/>
  </si>
  <si>
    <t>-</t>
    <phoneticPr fontId="2"/>
  </si>
  <si>
    <t>基金から80百万円繰入</t>
    <rPh sb="0" eb="2">
      <t>キキン</t>
    </rPh>
    <rPh sb="6" eb="7">
      <t>ヒャク</t>
    </rPh>
    <rPh sb="7" eb="9">
      <t>マンエン</t>
    </rPh>
    <rPh sb="9" eb="11">
      <t>クリイレ</t>
    </rPh>
    <phoneticPr fontId="2"/>
  </si>
  <si>
    <t>基金から6百万円繰入</t>
    <phoneticPr fontId="2"/>
  </si>
  <si>
    <t>基金から75百万円繰入</t>
    <phoneticPr fontId="2"/>
  </si>
  <si>
    <t>基金からの繰り入れなし</t>
    <phoneticPr fontId="2"/>
  </si>
  <si>
    <t>基金から68百万円繰入</t>
    <phoneticPr fontId="2"/>
  </si>
  <si>
    <t>基金から3百万円繰入</t>
    <phoneticPr fontId="2"/>
  </si>
  <si>
    <t>-</t>
    <phoneticPr fontId="2"/>
  </si>
  <si>
    <t>地域振興基金</t>
    <rPh sb="0" eb="2">
      <t>チイキ</t>
    </rPh>
    <rPh sb="2" eb="4">
      <t>シンコウ</t>
    </rPh>
    <rPh sb="4" eb="6">
      <t>キキン</t>
    </rPh>
    <phoneticPr fontId="2"/>
  </si>
  <si>
    <t>ふるさと応援基金</t>
    <rPh sb="4" eb="6">
      <t>オウエン</t>
    </rPh>
    <rPh sb="6" eb="8">
      <t>キキン</t>
    </rPh>
    <phoneticPr fontId="2"/>
  </si>
  <si>
    <t>公共施設等総合管理基金</t>
    <rPh sb="0" eb="2">
      <t>コウキョウ</t>
    </rPh>
    <rPh sb="2" eb="4">
      <t>シセツ</t>
    </rPh>
    <rPh sb="4" eb="5">
      <t>トウ</t>
    </rPh>
    <rPh sb="5" eb="7">
      <t>ソウゴウ</t>
    </rPh>
    <rPh sb="7" eb="9">
      <t>カンリ</t>
    </rPh>
    <rPh sb="9" eb="11">
      <t>キキン</t>
    </rPh>
    <phoneticPr fontId="2"/>
  </si>
  <si>
    <t>学力向上推進事業基金</t>
    <rPh sb="0" eb="2">
      <t>ガクリョク</t>
    </rPh>
    <rPh sb="2" eb="4">
      <t>コウジョウ</t>
    </rPh>
    <rPh sb="4" eb="6">
      <t>スイシン</t>
    </rPh>
    <rPh sb="6" eb="8">
      <t>ジギョウ</t>
    </rPh>
    <rPh sb="8" eb="10">
      <t>キキン</t>
    </rPh>
    <phoneticPr fontId="2"/>
  </si>
  <si>
    <t>人材育成基金</t>
    <rPh sb="0" eb="2">
      <t>ジンザイ</t>
    </rPh>
    <rPh sb="2" eb="4">
      <t>イクセイ</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</si>
  <si>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</si>
  <si>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</si>
  <si>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</si>
  <si>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については、類似団体平均を下回っているが今後上昇していくと考えられる。また、大型事業の実施により今後は地方債発行が多くなり、基金残高が減少する見込みであり、将来負担比率も上昇していく。平成28年度に策定した公共施設等総合管理計画及び平成30年度に策定した個別管理計画に基づいた、施設の維持管理を適切に進めていく必要が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6" eb="28">
      <t>ルイジ</t>
    </rPh>
    <rPh sb="28" eb="30">
      <t>ダンタイ</t>
    </rPh>
    <rPh sb="30" eb="32">
      <t>ヘイキン</t>
    </rPh>
    <rPh sb="33" eb="35">
      <t>シタマワ</t>
    </rPh>
    <rPh sb="40" eb="42">
      <t>コンゴ</t>
    </rPh>
    <rPh sb="42" eb="44">
      <t>ジョウショウ</t>
    </rPh>
    <rPh sb="49" eb="50">
      <t>カンガ</t>
    </rPh>
    <rPh sb="58" eb="60">
      <t>オオガタ</t>
    </rPh>
    <rPh sb="60" eb="62">
      <t>ジギョウ</t>
    </rPh>
    <rPh sb="63" eb="65">
      <t>ジッシ</t>
    </rPh>
    <rPh sb="68" eb="70">
      <t>コンゴ</t>
    </rPh>
    <rPh sb="71" eb="73">
      <t>チホウ</t>
    </rPh>
    <rPh sb="73" eb="74">
      <t>サイ</t>
    </rPh>
    <rPh sb="74" eb="76">
      <t>ハッコウ</t>
    </rPh>
    <rPh sb="77" eb="78">
      <t>オオ</t>
    </rPh>
    <rPh sb="82" eb="84">
      <t>キキン</t>
    </rPh>
    <rPh sb="84" eb="86">
      <t>ザンダカ</t>
    </rPh>
    <rPh sb="87" eb="88">
      <t>ゲン</t>
    </rPh>
    <rPh sb="88" eb="89">
      <t>ショウ</t>
    </rPh>
    <rPh sb="91" eb="93">
      <t>ミコ</t>
    </rPh>
    <rPh sb="98" eb="100">
      <t>ショウライ</t>
    </rPh>
    <rPh sb="100" eb="102">
      <t>フタン</t>
    </rPh>
    <rPh sb="102" eb="104">
      <t>ヒリツ</t>
    </rPh>
    <rPh sb="105" eb="107">
      <t>ジョウショウ</t>
    </rPh>
    <rPh sb="112" eb="114">
      <t>ヘイセイ</t>
    </rPh>
    <rPh sb="116" eb="118">
      <t>ネンド</t>
    </rPh>
    <rPh sb="119" eb="121">
      <t>サクテイ</t>
    </rPh>
    <rPh sb="123" eb="125">
      <t>コウキョウ</t>
    </rPh>
    <rPh sb="125" eb="127">
      <t>シセツ</t>
    </rPh>
    <rPh sb="127" eb="128">
      <t>トウ</t>
    </rPh>
    <rPh sb="128" eb="130">
      <t>ソウゴウ</t>
    </rPh>
    <rPh sb="130" eb="132">
      <t>カンリ</t>
    </rPh>
    <rPh sb="132" eb="134">
      <t>ケイカク</t>
    </rPh>
    <rPh sb="134" eb="135">
      <t>オヨ</t>
    </rPh>
    <rPh sb="136" eb="138">
      <t>ヘイセイ</t>
    </rPh>
    <rPh sb="140" eb="142">
      <t>ネンド</t>
    </rPh>
    <rPh sb="143" eb="145">
      <t>サクテイ</t>
    </rPh>
    <rPh sb="147" eb="149">
      <t>コベツ</t>
    </rPh>
    <rPh sb="149" eb="151">
      <t>カンリ</t>
    </rPh>
    <rPh sb="151" eb="153">
      <t>ケイカク</t>
    </rPh>
    <rPh sb="154" eb="155">
      <t>モト</t>
    </rPh>
    <rPh sb="159" eb="161">
      <t>シセツ</t>
    </rPh>
    <rPh sb="162" eb="164">
      <t>イジ</t>
    </rPh>
    <rPh sb="164" eb="166">
      <t>カンリ</t>
    </rPh>
    <rPh sb="167" eb="169">
      <t>テキセツ</t>
    </rPh>
    <rPh sb="170" eb="171">
      <t>スス</t>
    </rPh>
    <rPh sb="175" eb="177">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</si>
  <si>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</si>
  <si>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</si>
  <si>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</si>
  <si>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</si>
  <si>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</si>
  <si>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</si>
  <si>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類似団体と比較して低い水準にある。しかし、平成27年度から新設中学校(くす星翔中学校)建設事業などの大型事業を実施し、平成31年4月に開校し、償還が始まっている。実質公債費率・将来負担比率ともに上昇すると考えられることから、今後も、地方債の適正な発行管理を行い、将来負担比率の抑制に努めていく必要がある。</t>
    <rPh sb="0" eb="2">
      <t>ジッシツ</t>
    </rPh>
    <rPh sb="2" eb="5">
      <t>コウサイヒ</t>
    </rPh>
    <rPh sb="5" eb="7">
      <t>ヒリツ</t>
    </rPh>
    <rPh sb="7" eb="8">
      <t>オヨ</t>
    </rPh>
    <rPh sb="9" eb="11">
      <t>ショウライ</t>
    </rPh>
    <rPh sb="11" eb="13">
      <t>フタン</t>
    </rPh>
    <rPh sb="13" eb="15">
      <t>ヒリツ</t>
    </rPh>
    <rPh sb="16" eb="18">
      <t>ルイジ</t>
    </rPh>
    <rPh sb="18" eb="20">
      <t>ダンタイ</t>
    </rPh>
    <rPh sb="21" eb="23">
      <t>ヒカク</t>
    </rPh>
    <rPh sb="25" eb="26">
      <t>ヒク</t>
    </rPh>
    <rPh sb="27" eb="29">
      <t>スイジュン</t>
    </rPh>
    <rPh sb="37" eb="39">
      <t>ヘイセイ</t>
    </rPh>
    <rPh sb="41" eb="43">
      <t>ネンド</t>
    </rPh>
    <rPh sb="45" eb="47">
      <t>シンセツ</t>
    </rPh>
    <rPh sb="47" eb="50">
      <t>チュウガッコウ</t>
    </rPh>
    <rPh sb="53" eb="54">
      <t>ホシ</t>
    </rPh>
    <rPh sb="54" eb="55">
      <t>ショウ</t>
    </rPh>
    <rPh sb="55" eb="58">
      <t>チュウガッコウ</t>
    </rPh>
    <rPh sb="59" eb="61">
      <t>ケンセツ</t>
    </rPh>
    <rPh sb="61" eb="63">
      <t>ジギョウ</t>
    </rPh>
    <rPh sb="66" eb="68">
      <t>オオガタ</t>
    </rPh>
    <rPh sb="68" eb="70">
      <t>ジギョウ</t>
    </rPh>
    <rPh sb="71" eb="73">
      <t>ジッシ</t>
    </rPh>
    <rPh sb="75" eb="77">
      <t>ヘイセイ</t>
    </rPh>
    <rPh sb="79" eb="80">
      <t>ネン</t>
    </rPh>
    <rPh sb="81" eb="82">
      <t>ガツ</t>
    </rPh>
    <rPh sb="83" eb="85">
      <t>カイコウ</t>
    </rPh>
    <rPh sb="87" eb="89">
      <t>ショウカン</t>
    </rPh>
    <rPh sb="90" eb="91">
      <t>ハジ</t>
    </rPh>
    <rPh sb="97" eb="99">
      <t>ジッシツ</t>
    </rPh>
    <rPh sb="99" eb="102">
      <t>コウサイヒ</t>
    </rPh>
    <rPh sb="102" eb="103">
      <t>リツ</t>
    </rPh>
    <rPh sb="104" eb="106">
      <t>ショウライ</t>
    </rPh>
    <rPh sb="106" eb="108">
      <t>フタン</t>
    </rPh>
    <rPh sb="108" eb="110">
      <t>ヒリツ</t>
    </rPh>
    <rPh sb="113" eb="115">
      <t>ジョウショウ</t>
    </rPh>
    <rPh sb="118" eb="119">
      <t>カンガ</t>
    </rPh>
    <rPh sb="128" eb="130">
      <t>コンゴ</t>
    </rPh>
    <rPh sb="132" eb="134">
      <t>チホウ</t>
    </rPh>
    <rPh sb="134" eb="135">
      <t>サイ</t>
    </rPh>
    <rPh sb="136" eb="138">
      <t>テキセイ</t>
    </rPh>
    <rPh sb="139" eb="141">
      <t>ハッコウ</t>
    </rPh>
    <rPh sb="141" eb="143">
      <t>カンリ</t>
    </rPh>
    <rPh sb="144" eb="145">
      <t>オコナ</t>
    </rPh>
    <rPh sb="147" eb="149">
      <t>ショウライ</t>
    </rPh>
    <rPh sb="149" eb="151">
      <t>フタン</t>
    </rPh>
    <rPh sb="151" eb="153">
      <t>ヒリツ</t>
    </rPh>
    <rPh sb="154" eb="156">
      <t>ヨクセイ</t>
    </rPh>
    <rPh sb="157" eb="158">
      <t>ツト</t>
    </rPh>
    <rPh sb="162" eb="164">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</si>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</sst>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3CA40B7-713A-4DDF-9107-BF4BF3496E5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A0D3-4C3B-BBD5-81CE3874B5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79299</c:v>
                </c:pt>
                <c:pt idx="1">
                  <c:v>87576</c:v>
                </c:pt>
                <c:pt idx="2">
                  <c:v>106338</c:v>
                </c:pt>
                <c:pt idx="3">
                  <c:v>224371</c:v>
                </c:pt>
                <c:pt idx="4">
                  <c:v>92235</c:v>
                </c:pt>
              </c:numCache>
            </c:numRef>
          </c:val>
          <c:smooth val="0"/>
          <c:extLst>
            <c:ext xmlns:c16="http://schemas.microsoft.com/office/drawing/2014/chart" uri="{C3380CC4-5D6E-409C-BE32-E72D297353CC}">
              <c16:uniqueId val="{00000001-A0D3-4C3B-BBD5-81CE3874B5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6.64</c:v>
                </c:pt>
                <c:pt idx="1">
                  <c:v>7.45</c:v>
                </c:pt>
                <c:pt idx="2">
                  <c:v>6.27</c:v>
                </c:pt>
                <c:pt idx="3">
                  <c:v>6.2</c:v>
                </c:pt>
                <c:pt idx="4">
                  <c:v>10.68</c:v>
                </c:pt>
              </c:numCache>
            </c:numRef>
          </c:val>
          <c:extLst>
            <c:ext xmlns:c16="http://schemas.microsoft.com/office/drawing/2014/chart" uri="{C3380CC4-5D6E-409C-BE32-E72D297353CC}">
              <c16:uniqueId val="{00000000-F457-47B9-AD4A-6682E4FC23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31.58</c:v>
                </c:pt>
                <c:pt idx="1">
                  <c:v>28.71</c:v>
                </c:pt>
                <c:pt idx="2">
                  <c:v>26.61</c:v>
                </c:pt>
                <c:pt idx="3">
                  <c:v>21.73</c:v>
                </c:pt>
                <c:pt idx="4">
                  <c:v>18.72</c:v>
                </c:pt>
              </c:numCache>
            </c:numRef>
          </c:val>
          <c:extLst>
            <c:ext xmlns:c16="http://schemas.microsoft.com/office/drawing/2014/chart" uri="{C3380CC4-5D6E-409C-BE32-E72D297353CC}">
              <c16:uniqueId val="{00000001-F457-47B9-AD4A-6682E4FC23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-0.73</c:v>
                </c:pt>
                <c:pt idx="1">
                  <c:v>-2.4900000000000002</c:v>
                </c:pt>
                <c:pt idx="2">
                  <c:v>-3.65</c:v>
                </c:pt>
                <c:pt idx="3">
                  <c:v>-5.5</c:v>
                </c:pt>
                <c:pt idx="4">
                  <c:v>-1.1299999999999999</c:v>
                </c:pt>
              </c:numCache>
            </c:numRef>
          </c:val>
          <c:smooth val="0"/>
          <c:extLst>
            <c:ext xmlns:c16="http://schemas.microsoft.com/office/drawing/2014/chart" uri="{C3380CC4-5D6E-409C-BE32-E72D297353CC}">
              <c16:uniqueId val="{00000002-F457-47B9-AD4A-6682E4FC23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1F-4198-8C68-1EBB8C3C5C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1F-4198-8C68-1EBB8C3C5C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1F-4198-8C68-1EBB8C3C5CDA}"/>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0.16</c:v>
                </c:pt>
                <c:pt idx="4">
                  <c:v>#N/A</c:v>
                </c:pt>
                <c:pt idx="5">
                  <c:v>0</c:v>
                </c:pt>
                <c:pt idx="6">
                  <c:v>#N/A</c:v>
                </c:pt>
                <c:pt idx="7">
                  <c:v>0</c:v>
                </c:pt>
                <c:pt idx="8">
                  <c:v>#N/A</c:v>
                </c:pt>
                <c:pt idx="9">
                  <c:v>0</c:v>
                </c:pt>
              </c:numCache>
            </c:numRef>
          </c:val>
          <c:extLst>
            <c:ext xmlns:c16="http://schemas.microsoft.com/office/drawing/2014/chart" uri="{C3380CC4-5D6E-409C-BE32-E72D297353CC}">
              <c16:uniqueId val="{00000003-561F-4198-8C68-1EBB8C3C5CDA}"/>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61F-4198-8C68-1EBB8C3C5CD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5-561F-4198-8C68-1EBB8C3C5CD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0.79</c:v>
                </c:pt>
                <c:pt idx="1">
                  <c:v>#N/A</c:v>
                </c:pt>
                <c:pt idx="2">
                  <c:v>#N/A</c:v>
                </c:pt>
                <c:pt idx="3">
                  <c:v>0.26</c:v>
                </c:pt>
                <c:pt idx="4">
                  <c:v>#N/A</c:v>
                </c:pt>
                <c:pt idx="5">
                  <c:v>0.56999999999999995</c:v>
                </c:pt>
                <c:pt idx="6">
                  <c:v>#N/A</c:v>
                </c:pt>
                <c:pt idx="7">
                  <c:v>0.56999999999999995</c:v>
                </c:pt>
                <c:pt idx="8">
                  <c:v>#N/A</c:v>
                </c:pt>
                <c:pt idx="9">
                  <c:v>0.66</c:v>
                </c:pt>
              </c:numCache>
            </c:numRef>
          </c:val>
          <c:extLst>
            <c:ext xmlns:c16="http://schemas.microsoft.com/office/drawing/2014/chart" uri="{C3380CC4-5D6E-409C-BE32-E72D297353CC}">
              <c16:uniqueId val="{00000006-561F-4198-8C68-1EBB8C3C5CD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0.57999999999999996</c:v>
                </c:pt>
                <c:pt idx="2">
                  <c:v>#N/A</c:v>
                </c:pt>
                <c:pt idx="3">
                  <c:v>1.1000000000000001</c:v>
                </c:pt>
                <c:pt idx="4">
                  <c:v>#N/A</c:v>
                </c:pt>
                <c:pt idx="5">
                  <c:v>0.65</c:v>
                </c:pt>
                <c:pt idx="6">
                  <c:v>#N/A</c:v>
                </c:pt>
                <c:pt idx="7">
                  <c:v>0.36</c:v>
                </c:pt>
                <c:pt idx="8">
                  <c:v>#N/A</c:v>
                </c:pt>
                <c:pt idx="9">
                  <c:v>1.03</c:v>
                </c:pt>
              </c:numCache>
            </c:numRef>
          </c:val>
          <c:extLst>
            <c:ext xmlns:c16="http://schemas.microsoft.com/office/drawing/2014/chart" uri="{C3380CC4-5D6E-409C-BE32-E72D297353CC}">
              <c16:uniqueId val="{00000007-561F-4198-8C68-1EBB8C3C5C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5.17</c:v>
                </c:pt>
                <c:pt idx="2">
                  <c:v>#N/A</c:v>
                </c:pt>
                <c:pt idx="3">
                  <c:v>5.3</c:v>
                </c:pt>
                <c:pt idx="4">
                  <c:v>#N/A</c:v>
                </c:pt>
                <c:pt idx="5">
                  <c:v>5.76</c:v>
                </c:pt>
                <c:pt idx="6">
                  <c:v>#N/A</c:v>
                </c:pt>
                <c:pt idx="7">
                  <c:v>5.72</c:v>
                </c:pt>
                <c:pt idx="8">
                  <c:v>#N/A</c:v>
                </c:pt>
                <c:pt idx="9">
                  <c:v>5.55</c:v>
                </c:pt>
              </c:numCache>
            </c:numRef>
          </c:val>
          <c:extLst>
            <c:ext xmlns:c16="http://schemas.microsoft.com/office/drawing/2014/chart" uri="{C3380CC4-5D6E-409C-BE32-E72D297353CC}">
              <c16:uniqueId val="{00000008-561F-4198-8C68-1EBB8C3C5C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6.63</c:v>
                </c:pt>
                <c:pt idx="2">
                  <c:v>#N/A</c:v>
                </c:pt>
                <c:pt idx="3">
                  <c:v>7.45</c:v>
                </c:pt>
                <c:pt idx="4">
                  <c:v>#N/A</c:v>
                </c:pt>
                <c:pt idx="5">
                  <c:v>6.27</c:v>
                </c:pt>
                <c:pt idx="6">
                  <c:v>#N/A</c:v>
                </c:pt>
                <c:pt idx="7">
                  <c:v>6.19</c:v>
                </c:pt>
                <c:pt idx="8">
                  <c:v>#N/A</c:v>
                </c:pt>
                <c:pt idx="9">
                  <c:v>10.67</c:v>
                </c:pt>
              </c:numCache>
            </c:numRef>
          </c:val>
          <c:extLst>
            <c:ext xmlns:c16="http://schemas.microsoft.com/office/drawing/2014/chart" uri="{C3380CC4-5D6E-409C-BE32-E72D297353CC}">
              <c16:uniqueId val="{00000009-561F-4198-8C68-1EBB8C3C5C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722</c:v>
                </c:pt>
                <c:pt idx="5">
                  <c:v>730</c:v>
                </c:pt>
                <c:pt idx="8">
                  <c:v>801</c:v>
                </c:pt>
                <c:pt idx="11">
                  <c:v>671</c:v>
                </c:pt>
                <c:pt idx="14">
                  <c:v>635</c:v>
                </c:pt>
              </c:numCache>
            </c:numRef>
          </c:val>
          <c:extLst>
            <c:ext xmlns:c16="http://schemas.microsoft.com/office/drawing/2014/chart" uri="{C3380CC4-5D6E-409C-BE32-E72D297353CC}">
              <c16:uniqueId val="{00000000-CEC2-4125-B686-219FB46C03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C2-4125-B686-219FB46C03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3</c:v>
                </c:pt>
                <c:pt idx="6">
                  <c:v>0</c:v>
                </c:pt>
                <c:pt idx="9">
                  <c:v>0</c:v>
                </c:pt>
                <c:pt idx="12">
                  <c:v>0</c:v>
                </c:pt>
              </c:numCache>
            </c:numRef>
          </c:val>
          <c:extLst>
            <c:ext xmlns:c16="http://schemas.microsoft.com/office/drawing/2014/chart" uri="{C3380CC4-5D6E-409C-BE32-E72D297353CC}">
              <c16:uniqueId val="{00000002-CEC2-4125-B686-219FB46C03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75</c:v>
                </c:pt>
                <c:pt idx="6">
                  <c:v>77</c:v>
                </c:pt>
                <c:pt idx="9">
                  <c:v>77</c:v>
                </c:pt>
                <c:pt idx="12">
                  <c:v>59</c:v>
                </c:pt>
              </c:numCache>
            </c:numRef>
          </c:val>
          <c:extLst>
            <c:ext xmlns:c16="http://schemas.microsoft.com/office/drawing/2014/chart" uri="{C3380CC4-5D6E-409C-BE32-E72D297353CC}">
              <c16:uniqueId val="{00000003-CEC2-4125-B686-219FB46C03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C2-4125-B686-219FB46C03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C2-4125-B686-219FB46C03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C2-4125-B686-219FB46C03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742</c:v>
                </c:pt>
                <c:pt idx="3">
                  <c:v>760</c:v>
                </c:pt>
                <c:pt idx="6">
                  <c:v>836</c:v>
                </c:pt>
                <c:pt idx="9">
                  <c:v>721</c:v>
                </c:pt>
                <c:pt idx="12">
                  <c:v>704</c:v>
                </c:pt>
              </c:numCache>
            </c:numRef>
          </c:val>
          <c:extLst>
            <c:ext xmlns:c16="http://schemas.microsoft.com/office/drawing/2014/chart" uri="{C3380CC4-5D6E-409C-BE32-E72D297353CC}">
              <c16:uniqueId val="{00000007-CEC2-4125-B686-219FB46C03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131</c:v>
                </c:pt>
                <c:pt idx="2">
                  <c:v>#N/A</c:v>
                </c:pt>
                <c:pt idx="3">
                  <c:v>#N/A</c:v>
                </c:pt>
                <c:pt idx="4">
                  <c:v>108</c:v>
                </c:pt>
                <c:pt idx="5">
                  <c:v>#N/A</c:v>
                </c:pt>
                <c:pt idx="6">
                  <c:v>#N/A</c:v>
                </c:pt>
                <c:pt idx="7">
                  <c:v>112</c:v>
                </c:pt>
                <c:pt idx="8">
                  <c:v>#N/A</c:v>
                </c:pt>
                <c:pt idx="9">
                  <c:v>#N/A</c:v>
                </c:pt>
                <c:pt idx="10">
                  <c:v>127</c:v>
                </c:pt>
                <c:pt idx="11">
                  <c:v>#N/A</c:v>
                </c:pt>
                <c:pt idx="12">
                  <c:v>#N/A</c:v>
                </c:pt>
                <c:pt idx="13">
                  <c:v>128</c:v>
                </c:pt>
                <c:pt idx="14">
                  <c:v>#N/A</c:v>
                </c:pt>
              </c:numCache>
            </c:numRef>
          </c:val>
          <c:smooth val="0"/>
          <c:extLst>
            <c:ext xmlns:c16="http://schemas.microsoft.com/office/drawing/2014/chart" uri="{C3380CC4-5D6E-409C-BE32-E72D297353CC}">
              <c16:uniqueId val="{00000008-CEC2-4125-B686-219FB46C03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5895</c:v>
                </c:pt>
                <c:pt idx="5">
                  <c:v>5748</c:v>
                </c:pt>
                <c:pt idx="8">
                  <c:v>5639</c:v>
                </c:pt>
                <c:pt idx="11">
                  <c:v>6325</c:v>
                </c:pt>
                <c:pt idx="14">
                  <c:v>6232</c:v>
                </c:pt>
              </c:numCache>
            </c:numRef>
          </c:val>
          <c:extLst>
            <c:ext xmlns:c16="http://schemas.microsoft.com/office/drawing/2014/chart" uri="{C3380CC4-5D6E-409C-BE32-E72D297353CC}">
              <c16:uniqueId val="{00000000-795A-4CFF-8FFC-E971FAA895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386</c:v>
                </c:pt>
                <c:pt idx="5">
                  <c:v>335</c:v>
                </c:pt>
                <c:pt idx="8">
                  <c:v>194</c:v>
                </c:pt>
                <c:pt idx="11">
                  <c:v>178</c:v>
                </c:pt>
                <c:pt idx="14">
                  <c:v>162</c:v>
                </c:pt>
              </c:numCache>
            </c:numRef>
          </c:val>
          <c:extLst>
            <c:ext xmlns:c16="http://schemas.microsoft.com/office/drawing/2014/chart" uri="{C3380CC4-5D6E-409C-BE32-E72D297353CC}">
              <c16:uniqueId val="{00000001-795A-4CFF-8FFC-E971FAA895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5077</c:v>
                </c:pt>
                <c:pt idx="5">
                  <c:v>5069</c:v>
                </c:pt>
                <c:pt idx="8">
                  <c:v>5116</c:v>
                </c:pt>
                <c:pt idx="11">
                  <c:v>4448</c:v>
                </c:pt>
                <c:pt idx="14">
                  <c:v>4182</c:v>
                </c:pt>
              </c:numCache>
            </c:numRef>
          </c:val>
          <c:extLst>
            <c:ext xmlns:c16="http://schemas.microsoft.com/office/drawing/2014/chart" uri="{C3380CC4-5D6E-409C-BE32-E72D297353CC}">
              <c16:uniqueId val="{00000002-795A-4CFF-8FFC-E971FAA895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5A-4CFF-8FFC-E971FAA895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5A-4CFF-8FFC-E971FAA895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5A-4CFF-8FFC-E971FAA895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1572</c:v>
                </c:pt>
                <c:pt idx="3">
                  <c:v>1490</c:v>
                </c:pt>
                <c:pt idx="6">
                  <c:v>1415</c:v>
                </c:pt>
                <c:pt idx="9">
                  <c:v>1434</c:v>
                </c:pt>
                <c:pt idx="12">
                  <c:v>1563</c:v>
                </c:pt>
              </c:numCache>
            </c:numRef>
          </c:val>
          <c:extLst>
            <c:ext xmlns:c16="http://schemas.microsoft.com/office/drawing/2014/chart" uri="{C3380CC4-5D6E-409C-BE32-E72D297353CC}">
              <c16:uniqueId val="{00000006-795A-4CFF-8FFC-E971FAA895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348</c:v>
                </c:pt>
                <c:pt idx="3">
                  <c:v>299</c:v>
                </c:pt>
                <c:pt idx="6">
                  <c:v>229</c:v>
                </c:pt>
                <c:pt idx="9">
                  <c:v>180</c:v>
                </c:pt>
                <c:pt idx="12">
                  <c:v>137</c:v>
                </c:pt>
              </c:numCache>
            </c:numRef>
          </c:val>
          <c:extLst>
            <c:ext xmlns:c16="http://schemas.microsoft.com/office/drawing/2014/chart" uri="{C3380CC4-5D6E-409C-BE32-E72D297353CC}">
              <c16:uniqueId val="{00000007-795A-4CFF-8FFC-E971FAA895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8-795A-4CFF-8FFC-E971FAA895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795A-4CFF-8FFC-E971FAA895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6963</c:v>
                </c:pt>
                <c:pt idx="3">
                  <c:v>6770</c:v>
                </c:pt>
                <c:pt idx="6">
                  <c:v>6689</c:v>
                </c:pt>
                <c:pt idx="9">
                  <c:v>7712</c:v>
                </c:pt>
                <c:pt idx="12">
                  <c:v>7748</c:v>
                </c:pt>
              </c:numCache>
            </c:numRef>
          </c:val>
          <c:extLst>
            <c:ext xmlns:c16="http://schemas.microsoft.com/office/drawing/2014/chart" uri="{C3380CC4-5D6E-409C-BE32-E72D297353CC}">
              <c16:uniqueId val="{0000000A-795A-4CFF-8FFC-E971FAA895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5A-4CFF-8FFC-E971FAA895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1318</c:v>
                </c:pt>
                <c:pt idx="1">
                  <c:v>1059</c:v>
                </c:pt>
                <c:pt idx="2">
                  <c:v>927</c:v>
                </c:pt>
              </c:numCache>
            </c:numRef>
          </c:val>
          <c:extLst>
            <c:ext xmlns:c16="http://schemas.microsoft.com/office/drawing/2014/chart" uri="{C3380CC4-5D6E-409C-BE32-E72D297353CC}">
              <c16:uniqueId val="{00000000-AD8F-4982-A41A-7240665D3E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708</c:v>
                </c:pt>
                <c:pt idx="1">
                  <c:v>826</c:v>
                </c:pt>
                <c:pt idx="2">
                  <c:v>769</c:v>
                </c:pt>
              </c:numCache>
            </c:numRef>
          </c:val>
          <c:extLst>
            <c:ext xmlns:c16="http://schemas.microsoft.com/office/drawing/2014/chart" uri="{C3380CC4-5D6E-409C-BE32-E72D297353CC}">
              <c16:uniqueId val="{00000001-AD8F-4982-A41A-7240665D3E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2966</c:v>
                </c:pt>
                <c:pt idx="1">
                  <c:v>2236</c:v>
                </c:pt>
                <c:pt idx="2">
                  <c:v>2157</c:v>
                </c:pt>
              </c:numCache>
            </c:numRef>
          </c:val>
          <c:extLst>
            <c:ext xmlns:c16="http://schemas.microsoft.com/office/drawing/2014/chart" uri="{C3380CC4-5D6E-409C-BE32-E72D297353CC}">
              <c16:uniqueId val="{00000002-AD8F-4982-A41A-7240665D3E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{D4623EBA-C9A9-4D37-958D-82E5BD7299D9}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221-41F1-9D77-88136687D1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{84A05E22-12BD-482E-84F3-803C01D04AA0}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21-41F1-9D77-88136687D1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{6E3D84B8-E0B5-4396-8682-45BDB5C5A83F}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21-41F1-9D77-88136687D1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{17DEFD13-36E7-49D7-A501-4ED87CBF739A}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21-41F1-9D77-88136687D1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{2A69CF57-42B7-4A9A-8F5D-975791423171}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21-41F1-9D77-88136687D19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{50F222B3-AF5C-4539-96DC-CD1DFAFB9107}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221-41F1-9D77-88136687D19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{91D66395-068D-4A70-9B3B-72D7FCFEDB5F}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221-41F1-9D77-88136687D19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{E4CFE50D-ADFE-42B9-BC1E-122C8B2FE12C}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221-41F1-9D77-88136687D19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{C4BF5417-95AE-49BC-890F-849EC8C53F28}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221-41F1-9D77-88136687D1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c:v>
                </c:pt>
                <c:pt idx="8">
                  <c:v>51.2</c:v>
                </c:pt>
                <c:pt idx="16">
                  <c:v>53.1</c:v>
                </c:pt>
                <c:pt idx="24">
                  <c:v>49.3</c:v>
                </c:pt>
                <c:pt idx="32">
                  <c:v>51.2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21-41F1-9D77-88136687D1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{7872829C-9A31-42A0-B917-4D203D2C01CF}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221-41F1-9D77-88136687D1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{7639B1AB-FF74-49EC-8B0E-62CD9C9830C9}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21-41F1-9D77-88136687D1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{ED6EBB05-91C2-4082-88BD-498AD7AFF54A}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21-41F1-9D77-88136687D1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{31A96E5C-AE82-428A-A7BE-33F8AAA0845A}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21-41F1-9D77-88136687D1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{F190C691-862E-4DB5-BF5E-AC30508BD4CC}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21-41F1-9D77-88136687D19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{BE984609-DF72-4139-BAB3-5F5758A8EFED}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221-41F1-9D77-88136687D19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{450FFC57-C12D-4BE6-B548-3E3D18E095FC}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221-41F1-9D77-88136687D197}"/>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{8D5D1B07-0040-44B2-97BD-4D6D9747E7B1}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221-41F1-9D77-88136687D197}"/>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{D9319FCA-29AB-4A9E-B91C-F84FDD037BC2}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221-41F1-9D77-88136687D1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2221-41F1-9D77-88136687D197}"/>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{AC4BA6EA-3D78-451A-814F-C2D9DD731CA4}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C49-4BE0-AC60-5635399758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{ACBDCC25-89D2-4298-A667-D425725D54A8}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49-4BE0-AC60-5635399758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{62AC67AD-12BB-4DC2-B4BA-F7E41A75794A}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49-4BE0-AC60-5635399758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{B1C4B630-61EE-4500-959C-76B93F5BB97D}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49-4BE0-AC60-5635399758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{13AE211B-7756-48F2-94E1-9423D41B63EC}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49-4BE0-AC60-56353997580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{47CE0381-41B1-4429-B21B-786B9536A556}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C49-4BE0-AC60-56353997580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{EE759E15-9223-454A-8763-EE9BF58AE498}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C49-4BE0-AC60-56353997580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{4112987C-EB30-4078-B683-F96916D9C783}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C49-4BE0-AC60-56353997580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{BFC8AD7B-293A-4562-B098-A163C312E02A}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C49-4BE0-AC60-5635399758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3.2</c:v>
                </c:pt>
                <c:pt idx="16">
                  <c:v>2.7</c:v>
                </c:pt>
                <c:pt idx="24">
                  <c:v>2.7</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C49-4BE0-AC60-5635399758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{44BC80EA-DF21-46B3-AB64-27FAD46356A4}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C49-4BE0-AC60-5635399758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{1406364E-D869-4145-BD1F-BA5F3A501533}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49-4BE0-AC60-5635399758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{BE7B565A-E79E-48F3-A12E-FECC3F68FEC3}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49-4BE0-AC60-5635399758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{EAE53E24-E8E8-43FD-9EB6-BB73AB2BEF64}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49-4BE0-AC60-5635399758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{E17F6D39-5FB7-4EB0-A866-85AFC384F23E}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49-4BE0-AC60-56353997580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{1D6C9A41-D4CF-4CA0-AB11-FA8B319BFC3C}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C49-4BE0-AC60-56353997580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{A5808259-14AA-4EB0-B190-0558E9DB8C79}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C49-4BE0-AC60-56353997580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{46A94D32-777D-4A58-8505-EF82C26A4DDA}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C49-4BE0-AC60-56353997580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{E4863FF6-97B6-4885-93DD-0014BAE71CAC}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C49-4BE0-AC60-563539975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6C49-4BE0-AC60-563539975805}"/>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年度にふるさと融資分の繰上償還を実施し</a:t>
          </a:r>
          <a:r>
            <a:rPr kumimoji="1" lang="ja-JP" altLang="en-US" sz="1100">
              <a:solidFill>
                <a:schemeClr val="dk1"/>
              </a:solidFill>
              <a:effectLst/>
              <a:latin typeface="+mn-lt"/>
              <a:ea typeface="+mn-ea"/>
              <a:cs typeface="+mn-cs"/>
            </a:rPr>
            <a:t>て以来</a:t>
          </a:r>
          <a:r>
            <a:rPr kumimoji="1" lang="ja-JP" altLang="ja-JP" sz="1100">
              <a:solidFill>
                <a:schemeClr val="dk1"/>
              </a:solidFill>
              <a:effectLst/>
              <a:latin typeface="+mn-lt"/>
              <a:ea typeface="+mn-ea"/>
              <a:cs typeface="+mn-cs"/>
            </a:rPr>
            <a:t>、分子控除額である算入公債費等（貸付金の財源として発行した地方債に係る貸付金の元利償還金）が減少しており、実質公債費比率の分子は増額となっている。</a:t>
          </a:r>
          <a:endParaRPr lang="ja-JP" altLang="ja-JP" sz="1400">
            <a:effectLst/>
          </a:endParaRPr>
        </a:p>
        <a:p>
          <a:r>
            <a:rPr kumimoji="1" lang="ja-JP" altLang="ja-JP" sz="1100">
              <a:solidFill>
                <a:schemeClr val="dk1"/>
              </a:solidFill>
              <a:effectLst/>
              <a:latin typeface="+mn-lt"/>
              <a:ea typeface="+mn-ea"/>
              <a:cs typeface="+mn-cs"/>
            </a:rPr>
            <a:t>　今後の見込みとしては、組合等が起こした地方債の元利償還金に対する負担金は減少していくが、大型事業の実施</a:t>
          </a:r>
          <a:r>
            <a:rPr kumimoji="1" lang="ja-JP" altLang="en-US" sz="1100">
              <a:solidFill>
                <a:schemeClr val="dk1"/>
              </a:solidFill>
              <a:effectLst/>
              <a:latin typeface="+mn-lt"/>
              <a:ea typeface="+mn-ea"/>
              <a:cs typeface="+mn-cs"/>
            </a:rPr>
            <a:t>や災害</a:t>
          </a:r>
          <a:r>
            <a:rPr kumimoji="1" lang="ja-JP" altLang="ja-JP" sz="1100">
              <a:solidFill>
                <a:schemeClr val="dk1"/>
              </a:solidFill>
              <a:effectLst/>
              <a:latin typeface="+mn-lt"/>
              <a:ea typeface="+mn-ea"/>
              <a:cs typeface="+mn-cs"/>
            </a:rPr>
            <a:t>等により地方債の元利償還金は増加していく見込み</a:t>
          </a:r>
          <a:r>
            <a:rPr kumimoji="1" lang="ja-JP" altLang="en-US" sz="1100">
              <a:solidFill>
                <a:schemeClr val="dk1"/>
              </a:solidFill>
              <a:effectLst/>
              <a:latin typeface="+mn-lt"/>
              <a:ea typeface="+mn-ea"/>
              <a:cs typeface="+mn-cs"/>
            </a:rPr>
            <a:t>になることから、結果的に実質公債費比率も増加することが考えられる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公債費の適正化を検討していくことが必要である。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、将来負担額が増加、充当可能財源等については充当可能基金、充当可能特定歳入ともに減少しているため、将来負担比率の分子は増加している。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玖珠工業団地企業進出（新栄合板）に伴う助成金による</a:t>
          </a:r>
          <a:r>
            <a:rPr kumimoji="1" lang="ja-JP" altLang="ja-JP" sz="1100">
              <a:solidFill>
                <a:schemeClr val="dk1"/>
              </a:solidFill>
              <a:effectLst/>
              <a:latin typeface="+mn-lt"/>
              <a:ea typeface="+mn-ea"/>
              <a:cs typeface="+mn-cs"/>
            </a:rPr>
            <a:t>基金取り崩しが要因である。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今後も、災害等の地方債発行により、将来負担比率が上昇することが見込まれ、</a:t>
          </a:r>
          <a:r>
            <a:rPr kumimoji="1" lang="ja-JP" altLang="ja-JP" sz="1100">
              <a:solidFill>
                <a:schemeClr val="dk1"/>
              </a:solidFill>
              <a:effectLst/>
              <a:latin typeface="+mn-lt"/>
              <a:ea typeface="+mn-ea"/>
              <a:cs typeface="+mn-cs"/>
            </a:rPr>
            <a:t>地方債の適正な発行管理を行い、将来負担の抑制に努める。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ea"/>
              <a:ea typeface="+mn-ea"/>
              <a:cs typeface="+mn-cs"/>
            </a:rPr>
            <a:t>基金全体としては</a:t>
          </a:r>
          <a:r>
            <a:rPr kumimoji="1" lang="en-US" altLang="ja-JP" sz="1300">
              <a:solidFill>
                <a:schemeClr val="dk1"/>
              </a:solidFill>
              <a:effectLst/>
              <a:latin typeface="+mn-ea"/>
              <a:ea typeface="+mn-ea"/>
              <a:cs typeface="+mn-cs"/>
            </a:rPr>
            <a:t>268</a:t>
          </a:r>
          <a:r>
            <a:rPr kumimoji="1" lang="ja-JP" altLang="ja-JP" sz="1300">
              <a:solidFill>
                <a:schemeClr val="dk1"/>
              </a:solidFill>
              <a:effectLst/>
              <a:latin typeface="+mn-ea"/>
              <a:ea typeface="+mn-ea"/>
              <a:cs typeface="+mn-cs"/>
            </a:rPr>
            <a:t>百万円の減少となった。</a:t>
          </a:r>
          <a:r>
            <a:rPr kumimoji="1" lang="ja-JP" altLang="en-US" sz="1300">
              <a:solidFill>
                <a:schemeClr val="dk1"/>
              </a:solidFill>
              <a:effectLst/>
              <a:latin typeface="+mn-ea"/>
              <a:ea typeface="+mn-ea"/>
              <a:cs typeface="+mn-cs"/>
            </a:rPr>
            <a:t>増加の主な基金としては、</a:t>
          </a:r>
          <a:r>
            <a:rPr kumimoji="1" lang="ja-JP" altLang="ja-JP" sz="1300">
              <a:solidFill>
                <a:schemeClr val="dk1"/>
              </a:solidFill>
              <a:effectLst/>
              <a:latin typeface="+mn-ea"/>
              <a:ea typeface="+mn-ea"/>
              <a:cs typeface="+mn-cs"/>
            </a:rPr>
            <a:t>公共施設等総合管理基金</a:t>
          </a:r>
          <a:r>
            <a:rPr kumimoji="1" lang="ja-JP" altLang="en-US" sz="1300">
              <a:solidFill>
                <a:schemeClr val="dk1"/>
              </a:solidFill>
              <a:effectLst/>
              <a:latin typeface="+mn-ea"/>
              <a:ea typeface="+mn-ea"/>
              <a:cs typeface="+mn-cs"/>
            </a:rPr>
            <a:t>・学力向上推進事業基金</a:t>
          </a:r>
          <a:r>
            <a:rPr kumimoji="1" lang="ja-JP" altLang="ja-JP" sz="1300">
              <a:solidFill>
                <a:schemeClr val="dk1"/>
              </a:solidFill>
              <a:effectLst/>
              <a:latin typeface="+mn-ea"/>
              <a:ea typeface="+mn-ea"/>
              <a:cs typeface="+mn-cs"/>
            </a:rPr>
            <a:t>などの積立</a:t>
          </a:r>
          <a:r>
            <a:rPr kumimoji="1" lang="ja-JP" altLang="en-US" sz="1300">
              <a:solidFill>
                <a:schemeClr val="dk1"/>
              </a:solidFill>
              <a:effectLst/>
              <a:latin typeface="+mn-ea"/>
              <a:ea typeface="+mn-ea"/>
              <a:cs typeface="+mn-cs"/>
            </a:rPr>
            <a:t>、減少の主な基金としては、地域振興基金・ふるさと応援基金などの取崩しや、その他、</a:t>
          </a:r>
          <a:r>
            <a:rPr kumimoji="1" lang="ja-JP" altLang="ja-JP" sz="1300">
              <a:solidFill>
                <a:schemeClr val="dk1"/>
              </a:solidFill>
              <a:effectLst/>
              <a:latin typeface="+mn-ea"/>
              <a:ea typeface="+mn-ea"/>
              <a:cs typeface="+mn-cs"/>
            </a:rPr>
            <a:t>収支調整のため財政調整基金を</a:t>
          </a:r>
          <a:r>
            <a:rPr kumimoji="1" lang="en-US" altLang="ja-JP" sz="1300">
              <a:solidFill>
                <a:schemeClr val="dk1"/>
              </a:solidFill>
              <a:effectLst/>
              <a:latin typeface="+mn-ea"/>
              <a:ea typeface="+mn-ea"/>
              <a:cs typeface="+mn-cs"/>
            </a:rPr>
            <a:t>283</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減債基金</a:t>
          </a:r>
          <a:r>
            <a:rPr kumimoji="1" lang="ja-JP" altLang="ja-JP" sz="1300">
              <a:solidFill>
                <a:schemeClr val="dk1"/>
              </a:solidFill>
              <a:effectLst/>
              <a:latin typeface="+mn-ea"/>
              <a:ea typeface="+mn-ea"/>
              <a:cs typeface="+mn-cs"/>
            </a:rPr>
            <a:t>を</a:t>
          </a:r>
          <a:r>
            <a:rPr kumimoji="1" lang="en-US" altLang="ja-JP" sz="1300">
              <a:solidFill>
                <a:schemeClr val="dk1"/>
              </a:solidFill>
              <a:effectLst/>
              <a:latin typeface="+mn-ea"/>
              <a:ea typeface="+mn-ea"/>
              <a:cs typeface="+mn-cs"/>
            </a:rPr>
            <a:t>58</a:t>
          </a:r>
          <a:r>
            <a:rPr kumimoji="1" lang="ja-JP" altLang="ja-JP" sz="1300">
              <a:solidFill>
                <a:schemeClr val="dk1"/>
              </a:solidFill>
              <a:effectLst/>
              <a:latin typeface="+mn-ea"/>
              <a:ea typeface="+mn-ea"/>
              <a:cs typeface="+mn-cs"/>
            </a:rPr>
            <a:t>百万円取崩したことによる</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などである。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今後も特定防衛施設周辺整備調整交付金を財源とした、基金に積立を行い、事業に充当する。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財政調整基金が減少傾向にあることから、行財政改革プランの実施により、財政調整基金の取崩しを抑制し、可能な範囲で積立を行う。</a:t>
          </a:r>
          <a:endParaRPr lang="ja-JP" altLang="ja-JP" sz="1300">
            <a:solidFill>
              <a:sysClr val="windowText" lastClr="000000"/>
            </a:solidFill>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地域振興基金　　　　　　　　地域における豊かで快適な生活環境基盤の整備、福祉の充実及び定住促進のため</a:t>
          </a:r>
          <a:r>
            <a:rPr kumimoji="1" lang="ja-JP" altLang="en-US" sz="1200">
              <a:solidFill>
                <a:schemeClr val="dk1"/>
              </a:solidFill>
              <a:effectLst/>
              <a:latin typeface="+mn-ea"/>
              <a:ea typeface="+mn-ea"/>
              <a:cs typeface="+mn-cs"/>
            </a:rPr>
            <a:t>公共施設整備計画に基づく</a:t>
          </a:r>
          <a:r>
            <a:rPr kumimoji="1" lang="ja-JP" altLang="ja-JP" sz="1200">
              <a:solidFill>
                <a:schemeClr val="dk1"/>
              </a:solidFill>
              <a:effectLst/>
              <a:latin typeface="+mn-ea"/>
              <a:ea typeface="+mn-ea"/>
              <a:cs typeface="+mn-cs"/>
            </a:rPr>
            <a:t>事業に充当。</a:t>
          </a:r>
          <a:endParaRPr lang="ja-JP" altLang="ja-JP" sz="1200">
            <a:effectLst/>
            <a:latin typeface="+mn-ea"/>
            <a:ea typeface="+mn-ea"/>
          </a:endParaRPr>
        </a:p>
        <a:p>
          <a:r>
            <a:rPr kumimoji="1" lang="ja-JP" altLang="ja-JP" sz="1200">
              <a:solidFill>
                <a:schemeClr val="dk1"/>
              </a:solidFill>
              <a:effectLst/>
              <a:latin typeface="+mn-ea"/>
              <a:ea typeface="+mn-ea"/>
              <a:cs typeface="+mn-cs"/>
            </a:rPr>
            <a:t>　ふるさと応援基金　　　　　　公営塾運営費や新設中学校（くす星翔中学校）の</a:t>
          </a:r>
          <a:r>
            <a:rPr kumimoji="1" lang="ja-JP" altLang="en-US" sz="1200">
              <a:solidFill>
                <a:schemeClr val="dk1"/>
              </a:solidFill>
              <a:effectLst/>
              <a:latin typeface="+mn-ea"/>
              <a:ea typeface="+mn-ea"/>
              <a:cs typeface="+mn-cs"/>
            </a:rPr>
            <a:t>事務</a:t>
          </a:r>
          <a:r>
            <a:rPr kumimoji="1" lang="ja-JP" altLang="ja-JP" sz="1200">
              <a:solidFill>
                <a:schemeClr val="dk1"/>
              </a:solidFill>
              <a:effectLst/>
              <a:latin typeface="+mn-ea"/>
              <a:ea typeface="+mn-ea"/>
              <a:cs typeface="+mn-cs"/>
            </a:rPr>
            <a:t>経費に充当。</a:t>
          </a:r>
          <a:endParaRPr lang="ja-JP" altLang="ja-JP" sz="1200">
            <a:effectLst/>
            <a:latin typeface="+mn-ea"/>
            <a:ea typeface="+mn-ea"/>
          </a:endParaRPr>
        </a:p>
        <a:p>
          <a:r>
            <a:rPr kumimoji="1" lang="ja-JP" altLang="ja-JP" sz="1200">
              <a:solidFill>
                <a:schemeClr val="dk1"/>
              </a:solidFill>
              <a:effectLst/>
              <a:latin typeface="+mn-ea"/>
              <a:ea typeface="+mn-ea"/>
              <a:cs typeface="+mn-cs"/>
            </a:rPr>
            <a:t>　公共施設等総合管理基金　　　</a:t>
          </a:r>
          <a:r>
            <a:rPr kumimoji="1" lang="ja-JP" altLang="en-US" sz="1200">
              <a:solidFill>
                <a:schemeClr val="dk1"/>
              </a:solidFill>
              <a:effectLst/>
              <a:latin typeface="+mn-ea"/>
              <a:ea typeface="+mn-ea"/>
              <a:cs typeface="+mn-cs"/>
            </a:rPr>
            <a:t>複合施設管理費や豊後森機関庫公園工事費などの</a:t>
          </a:r>
          <a:r>
            <a:rPr kumimoji="1" lang="ja-JP" altLang="ja-JP" sz="1200">
              <a:solidFill>
                <a:schemeClr val="dk1"/>
              </a:solidFill>
              <a:effectLst/>
              <a:latin typeface="+mn-ea"/>
              <a:ea typeface="+mn-ea"/>
              <a:cs typeface="+mn-cs"/>
            </a:rPr>
            <a:t>公共施設等管理総合計画を推進する事業に充当</a:t>
          </a:r>
          <a:endParaRPr lang="ja-JP" altLang="ja-JP" sz="1200">
            <a:effectLst/>
            <a:latin typeface="+mn-ea"/>
            <a:ea typeface="+mn-ea"/>
          </a:endParaRPr>
        </a:p>
        <a:p>
          <a:r>
            <a:rPr kumimoji="1" lang="ja-JP" altLang="ja-JP" sz="1200">
              <a:solidFill>
                <a:schemeClr val="dk1"/>
              </a:solidFill>
              <a:effectLst/>
              <a:latin typeface="+mn-ea"/>
              <a:ea typeface="+mn-ea"/>
              <a:cs typeface="+mn-cs"/>
            </a:rPr>
            <a:t>　学力向上推進事業基金　　　　町立小中学校の児童生徒の学力向上及び学習環境の向上のための経費に充当。</a:t>
          </a:r>
          <a:endParaRPr lang="ja-JP" altLang="ja-JP" sz="1200">
            <a:effectLst/>
            <a:latin typeface="+mn-ea"/>
            <a:ea typeface="+mn-ea"/>
          </a:endParaRPr>
        </a:p>
        <a:p>
          <a:r>
            <a:rPr kumimoji="1" lang="ja-JP" altLang="ja-JP" sz="1200">
              <a:solidFill>
                <a:schemeClr val="dk1"/>
              </a:solidFill>
              <a:effectLst/>
              <a:latin typeface="+mn-ea"/>
              <a:ea typeface="+mn-ea"/>
              <a:cs typeface="+mn-cs"/>
            </a:rPr>
            <a:t>　人材育成基金　　　　　　　　童話の里の町づくりを担う人材の育成を目的とした事業に充当。</a:t>
          </a:r>
          <a:endParaRPr lang="ja-JP" altLang="ja-JP" sz="1200">
            <a:effectLst/>
            <a:latin typeface="+mn-ea"/>
            <a:ea typeface="+mn-ea"/>
          </a:endParaRPr>
        </a:p>
        <a:p>
          <a:endParaRPr lang="ja-JP" altLang="ja-JP" sz="1400">
            <a:effectLst/>
            <a:latin typeface="+mn-ea"/>
            <a:ea typeface="+mn-ea"/>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地域振興基金　　　　　　　　玖珠工業団地</a:t>
          </a:r>
          <a:r>
            <a:rPr kumimoji="1" lang="ja-JP" altLang="en-US" sz="1200">
              <a:solidFill>
                <a:schemeClr val="dk1"/>
              </a:solidFill>
              <a:effectLst/>
              <a:latin typeface="+mn-ea"/>
              <a:ea typeface="+mn-ea"/>
              <a:cs typeface="+mn-cs"/>
            </a:rPr>
            <a:t>内の</a:t>
          </a:r>
          <a:r>
            <a:rPr kumimoji="1" lang="ja-JP" altLang="ja-JP" sz="1200">
              <a:solidFill>
                <a:schemeClr val="dk1"/>
              </a:solidFill>
              <a:effectLst/>
              <a:latin typeface="+mn-ea"/>
              <a:ea typeface="+mn-ea"/>
              <a:cs typeface="+mn-cs"/>
            </a:rPr>
            <a:t>企業</a:t>
          </a:r>
          <a:r>
            <a:rPr kumimoji="1" lang="ja-JP" altLang="en-US" sz="1200">
              <a:solidFill>
                <a:schemeClr val="dk1"/>
              </a:solidFill>
              <a:effectLst/>
              <a:latin typeface="+mn-ea"/>
              <a:ea typeface="+mn-ea"/>
              <a:cs typeface="+mn-cs"/>
            </a:rPr>
            <a:t>進出（新栄合板）に伴う助成金として</a:t>
          </a:r>
          <a:r>
            <a:rPr kumimoji="1" lang="ja-JP" altLang="ja-JP" sz="1200">
              <a:solidFill>
                <a:schemeClr val="dk1"/>
              </a:solidFill>
              <a:effectLst/>
              <a:latin typeface="+mn-ea"/>
              <a:ea typeface="+mn-ea"/>
              <a:cs typeface="+mn-cs"/>
            </a:rPr>
            <a:t>取崩</a:t>
          </a:r>
          <a:r>
            <a:rPr kumimoji="1" lang="ja-JP" altLang="en-US" sz="1200">
              <a:solidFill>
                <a:schemeClr val="dk1"/>
              </a:solidFill>
              <a:effectLst/>
              <a:latin typeface="+mn-ea"/>
              <a:ea typeface="+mn-ea"/>
              <a:cs typeface="+mn-cs"/>
            </a:rPr>
            <a:t>しを行った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公共施設等総合管理基金　　　基金</a:t>
          </a:r>
          <a:r>
            <a:rPr kumimoji="1" lang="ja-JP" altLang="en-US" sz="1200">
              <a:solidFill>
                <a:schemeClr val="dk1"/>
              </a:solidFill>
              <a:effectLst/>
              <a:latin typeface="+mn-ea"/>
              <a:ea typeface="+mn-ea"/>
              <a:cs typeface="+mn-cs"/>
            </a:rPr>
            <a:t>に</a:t>
          </a:r>
          <a:r>
            <a:rPr kumimoji="1" lang="en-US" altLang="ja-JP" sz="1200">
              <a:solidFill>
                <a:schemeClr val="dk1"/>
              </a:solidFill>
              <a:effectLst/>
              <a:latin typeface="+mn-ea"/>
              <a:ea typeface="+mn-ea"/>
              <a:cs typeface="+mn-cs"/>
            </a:rPr>
            <a:t>100</a:t>
          </a:r>
          <a:r>
            <a:rPr kumimoji="1" lang="ja-JP" altLang="en-US" sz="1200">
              <a:solidFill>
                <a:schemeClr val="dk1"/>
              </a:solidFill>
              <a:effectLst/>
              <a:latin typeface="+mn-ea"/>
              <a:ea typeface="+mn-ea"/>
              <a:cs typeface="+mn-cs"/>
            </a:rPr>
            <a:t>百万円積立</a:t>
          </a:r>
          <a:r>
            <a:rPr kumimoji="1" lang="ja-JP" altLang="ja-JP" sz="1200">
              <a:solidFill>
                <a:schemeClr val="dk1"/>
              </a:solidFill>
              <a:effectLst/>
              <a:latin typeface="+mn-ea"/>
              <a:ea typeface="+mn-ea"/>
              <a:cs typeface="+mn-cs"/>
            </a:rPr>
            <a:t>し、</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百万円</a:t>
          </a:r>
          <a:r>
            <a:rPr kumimoji="1" lang="ja-JP" altLang="en-US" sz="1200">
              <a:solidFill>
                <a:schemeClr val="dk1"/>
              </a:solidFill>
              <a:effectLst/>
              <a:latin typeface="+mn-ea"/>
              <a:ea typeface="+mn-ea"/>
              <a:cs typeface="+mn-cs"/>
            </a:rPr>
            <a:t>の取崩しを行った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学力向上推進事業基金　　　　事業のため取崩しを行った。</a:t>
          </a:r>
          <a:endParaRPr lang="ja-JP" altLang="ja-JP" sz="1200">
            <a:effectLst/>
            <a:latin typeface="+mn-ea"/>
            <a:ea typeface="+mn-ea"/>
          </a:endParaRPr>
        </a:p>
        <a:p>
          <a:r>
            <a:rPr kumimoji="1" lang="ja-JP" altLang="ja-JP" sz="1200">
              <a:solidFill>
                <a:schemeClr val="dk1"/>
              </a:solidFill>
              <a:effectLst/>
              <a:latin typeface="+mn-ea"/>
              <a:ea typeface="+mn-ea"/>
              <a:cs typeface="+mn-cs"/>
            </a:rPr>
            <a:t>　人材育成基金　　　　　　　　事業のため取崩しを行った。</a:t>
          </a:r>
          <a:endParaRPr lang="ja-JP" altLang="ja-JP" sz="12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地域振興基金　　　　　　　　玖珠工業団地などへの企業誘致関連経費の他、公共施設</a:t>
          </a:r>
          <a:r>
            <a:rPr kumimoji="1" lang="ja-JP" altLang="en-US" sz="1200">
              <a:solidFill>
                <a:schemeClr val="dk1"/>
              </a:solidFill>
              <a:effectLst/>
              <a:latin typeface="+mn-ea"/>
              <a:ea typeface="+mn-ea"/>
              <a:cs typeface="+mn-cs"/>
            </a:rPr>
            <a:t>整備計画に基づいた</a:t>
          </a:r>
          <a:r>
            <a:rPr kumimoji="1" lang="ja-JP" altLang="ja-JP" sz="1200">
              <a:solidFill>
                <a:schemeClr val="dk1"/>
              </a:solidFill>
              <a:effectLst/>
              <a:latin typeface="+mn-ea"/>
              <a:ea typeface="+mn-ea"/>
              <a:cs typeface="+mn-cs"/>
            </a:rPr>
            <a:t>新規・転用へ充当を行う。</a:t>
          </a:r>
          <a:endParaRPr lang="ja-JP" altLang="ja-JP" sz="1200">
            <a:effectLst/>
            <a:latin typeface="+mn-ea"/>
            <a:ea typeface="+mn-ea"/>
          </a:endParaRPr>
        </a:p>
        <a:p>
          <a:r>
            <a:rPr kumimoji="1" lang="ja-JP" altLang="ja-JP" sz="1200">
              <a:solidFill>
                <a:schemeClr val="dk1"/>
              </a:solidFill>
              <a:effectLst/>
              <a:latin typeface="+mn-ea"/>
              <a:ea typeface="+mn-ea"/>
              <a:cs typeface="+mn-cs"/>
            </a:rPr>
            <a:t>　福祉基金　　　　　　　　　　果実運用基金として引き続き基金管理を行う。</a:t>
          </a:r>
          <a:endParaRPr lang="ja-JP" altLang="ja-JP" sz="1200">
            <a:effectLst/>
            <a:latin typeface="+mn-ea"/>
            <a:ea typeface="+mn-ea"/>
          </a:endParaRPr>
        </a:p>
        <a:p>
          <a:r>
            <a:rPr kumimoji="1" lang="ja-JP" altLang="ja-JP" sz="1200">
              <a:solidFill>
                <a:schemeClr val="dk1"/>
              </a:solidFill>
              <a:effectLst/>
              <a:latin typeface="+mn-ea"/>
              <a:ea typeface="+mn-ea"/>
              <a:cs typeface="+mn-cs"/>
            </a:rPr>
            <a:t>　わらべの館運営基金　　　　　果実運用基金として引き続き基金管理を行い、施設管理基金としての運用を検討する。</a:t>
          </a:r>
          <a:endParaRPr lang="ja-JP" altLang="ja-JP" sz="1200">
            <a:effectLst/>
            <a:latin typeface="+mn-ea"/>
            <a:ea typeface="+mn-ea"/>
          </a:endParaRPr>
        </a:p>
        <a:p>
          <a:r>
            <a:rPr kumimoji="1" lang="ja-JP" altLang="ja-JP" sz="1200">
              <a:solidFill>
                <a:schemeClr val="dk1"/>
              </a:solidFill>
              <a:effectLst/>
              <a:latin typeface="+mn-ea"/>
              <a:ea typeface="+mn-ea"/>
              <a:cs typeface="+mn-cs"/>
            </a:rPr>
            <a:t>　学力向上推進事業基金　　　　年度別の事業計画に沿って基金の取崩しおよび積立を行う。</a:t>
          </a:r>
          <a:endParaRPr lang="ja-JP" altLang="ja-JP" sz="12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人件費、扶助費などの義務的経費が増加したため、</a:t>
          </a:r>
          <a:r>
            <a:rPr kumimoji="1" lang="en-US" altLang="ja-JP" sz="1300">
              <a:solidFill>
                <a:schemeClr val="dk1"/>
              </a:solidFill>
              <a:effectLst/>
              <a:latin typeface="+mn-ea"/>
              <a:ea typeface="+mn-ea"/>
              <a:cs typeface="+mn-cs"/>
            </a:rPr>
            <a:t>151</a:t>
          </a:r>
          <a:r>
            <a:rPr kumimoji="1" lang="ja-JP" altLang="ja-JP" sz="1300">
              <a:solidFill>
                <a:schemeClr val="dk1"/>
              </a:solidFill>
              <a:effectLst/>
              <a:latin typeface="+mn-ea"/>
              <a:ea typeface="+mn-ea"/>
              <a:cs typeface="+mn-cs"/>
            </a:rPr>
            <a:t>百万円の</a:t>
          </a:r>
          <a:r>
            <a:rPr kumimoji="1" lang="ja-JP" altLang="en-US" sz="1300">
              <a:solidFill>
                <a:schemeClr val="dk1"/>
              </a:solidFill>
              <a:effectLst/>
              <a:latin typeface="+mn-ea"/>
              <a:ea typeface="+mn-ea"/>
              <a:cs typeface="+mn-cs"/>
            </a:rPr>
            <a:t>積立を行ったものの、</a:t>
          </a:r>
          <a:r>
            <a:rPr kumimoji="1" lang="en-US" altLang="ja-JP" sz="1300">
              <a:solidFill>
                <a:schemeClr val="dk1"/>
              </a:solidFill>
              <a:effectLst/>
              <a:latin typeface="+mn-ea"/>
              <a:ea typeface="+mn-ea"/>
              <a:cs typeface="+mn-cs"/>
            </a:rPr>
            <a:t>283</a:t>
          </a:r>
          <a:r>
            <a:rPr kumimoji="1" lang="ja-JP" altLang="en-US" sz="1300">
              <a:solidFill>
                <a:schemeClr val="dk1"/>
              </a:solidFill>
              <a:effectLst/>
              <a:latin typeface="+mn-ea"/>
              <a:ea typeface="+mn-ea"/>
              <a:cs typeface="+mn-cs"/>
            </a:rPr>
            <a:t>百万円の</a:t>
          </a:r>
          <a:r>
            <a:rPr kumimoji="1" lang="ja-JP" altLang="ja-JP" sz="1300">
              <a:solidFill>
                <a:schemeClr val="dk1"/>
              </a:solidFill>
              <a:effectLst/>
              <a:latin typeface="+mn-ea"/>
              <a:ea typeface="+mn-ea"/>
              <a:cs typeface="+mn-cs"/>
            </a:rPr>
            <a:t>取崩しを行った。</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ea"/>
              <a:ea typeface="+mn-ea"/>
              <a:cs typeface="+mn-cs"/>
            </a:rPr>
            <a:t>今後も人件費や物件費</a:t>
          </a:r>
          <a:r>
            <a:rPr kumimoji="1" lang="ja-JP" altLang="en-US" sz="1300">
              <a:solidFill>
                <a:schemeClr val="dk1"/>
              </a:solidFill>
              <a:effectLst/>
              <a:latin typeface="+mn-ea"/>
              <a:ea typeface="+mn-ea"/>
              <a:cs typeface="+mn-cs"/>
            </a:rPr>
            <a:t>、災害復旧費</a:t>
          </a:r>
          <a:r>
            <a:rPr kumimoji="1" lang="ja-JP" altLang="ja-JP" sz="1300">
              <a:solidFill>
                <a:schemeClr val="dk1"/>
              </a:solidFill>
              <a:effectLst/>
              <a:latin typeface="+mn-ea"/>
              <a:ea typeface="+mn-ea"/>
              <a:cs typeface="+mn-cs"/>
            </a:rPr>
            <a:t>など</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負担が発生するため基金残高は減少基調となる。</a:t>
          </a:r>
          <a:r>
            <a:rPr kumimoji="1" lang="ja-JP" altLang="en-US" sz="1300">
              <a:solidFill>
                <a:schemeClr val="dk1"/>
              </a:solidFill>
              <a:effectLst/>
              <a:latin typeface="+mn-ea"/>
              <a:ea typeface="+mn-ea"/>
              <a:cs typeface="+mn-cs"/>
            </a:rPr>
            <a:t>大</a:t>
          </a:r>
          <a:r>
            <a:rPr kumimoji="1" lang="ja-JP" altLang="ja-JP" sz="1300">
              <a:solidFill>
                <a:schemeClr val="dk1"/>
              </a:solidFill>
              <a:effectLst/>
              <a:latin typeface="+mn-ea"/>
              <a:ea typeface="+mn-ea"/>
              <a:cs typeface="+mn-cs"/>
            </a:rPr>
            <a:t>災害など不測の事態に備えるため、一定程度額を保持するよう努めていく。</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ea"/>
              <a:ea typeface="+mn-ea"/>
              <a:cs typeface="+mn-cs"/>
            </a:rPr>
            <a:t>借入れていた起債の償還に対応するため</a:t>
          </a:r>
          <a:r>
            <a:rPr kumimoji="1" lang="en-US" altLang="ja-JP" sz="1300">
              <a:solidFill>
                <a:schemeClr val="dk1"/>
              </a:solidFill>
              <a:effectLst/>
              <a:latin typeface="+mn-ea"/>
              <a:ea typeface="+mn-ea"/>
              <a:cs typeface="+mn-cs"/>
            </a:rPr>
            <a:t>58</a:t>
          </a:r>
          <a:r>
            <a:rPr kumimoji="1" lang="ja-JP" altLang="ja-JP" sz="1300">
              <a:solidFill>
                <a:schemeClr val="dk1"/>
              </a:solidFill>
              <a:effectLst/>
              <a:latin typeface="+mn-ea"/>
              <a:ea typeface="+mn-ea"/>
              <a:cs typeface="+mn-cs"/>
            </a:rPr>
            <a:t>百万円の取崩しを行った。</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新設中学校（くす星翔中学校）の建設事業</a:t>
          </a:r>
          <a:r>
            <a:rPr kumimoji="1" lang="ja-JP" altLang="en-US" sz="1300">
              <a:solidFill>
                <a:schemeClr val="dk1"/>
              </a:solidFill>
              <a:effectLst/>
              <a:latin typeface="+mn-lt"/>
              <a:ea typeface="+mn-ea"/>
              <a:cs typeface="+mn-cs"/>
            </a:rPr>
            <a:t>が完了し、昨年度と比べて</a:t>
          </a:r>
          <a:r>
            <a:rPr kumimoji="1" lang="ja-JP" altLang="ja-JP" sz="1300">
              <a:solidFill>
                <a:schemeClr val="dk1"/>
              </a:solidFill>
              <a:effectLst/>
              <a:latin typeface="+mn-lt"/>
              <a:ea typeface="+mn-ea"/>
              <a:cs typeface="+mn-cs"/>
            </a:rPr>
            <a:t>起債額</a:t>
          </a:r>
          <a:r>
            <a:rPr kumimoji="1" lang="ja-JP" altLang="en-US" sz="1300">
              <a:solidFill>
                <a:schemeClr val="dk1"/>
              </a:solidFill>
              <a:effectLst/>
              <a:latin typeface="+mn-lt"/>
              <a:ea typeface="+mn-ea"/>
              <a:cs typeface="+mn-cs"/>
            </a:rPr>
            <a:t>は減少したが、</a:t>
          </a:r>
          <a:r>
            <a:rPr kumimoji="1" lang="ja-JP" altLang="ja-JP" sz="1300">
              <a:solidFill>
                <a:schemeClr val="dk1"/>
              </a:solidFill>
              <a:effectLst/>
              <a:latin typeface="+mn-lt"/>
              <a:ea typeface="+mn-ea"/>
              <a:cs typeface="+mn-cs"/>
            </a:rPr>
            <a:t>今後の公債費償還に備え、減債基金への積立を行い、負担の平準化を図る。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009834-CEFC-4F08-8D75-307B9FC8F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36D075-22AA-4488-A628-BFBB37866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226E492-E2B6-49F9-B8DB-E7C6E07CCB4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6470197-0EF3-4C75-9218-D10DA068E0E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503380C-C9DA-405A-BDA6-65ABCA6133C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91291D7-E757-4CA6-8272-F6B85D39658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770B8BC-DB7B-4F18-9C66-BA931677C6E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9826513-A9B2-4B20-BADC-D8B12C4E4C5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4675F46-AD14-40C4-8DB7-46DE8B552C8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26AAC09-33BE-4E19-B929-E1D61A3B53B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AE77752-6AE8-40EC-B5C5-21563ED579B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8B84FC4-9E66-47D0-A951-63A9BBE21C6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55F2076-F0AA-46D7-981F-038872FEE84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56FB3B4-DB53-40AC-86BD-2785FC7383D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0617DD1-69CA-4230-AEC3-63CB2C184B7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FEF6CA6-1262-48DD-A2D3-CE0AE61675F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2FA79CC-C84B-4FC1-A0AC-2FA18B4D13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BCF0920-32B2-4D94-AA93-86D5136979B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48E807C-98E0-4B43-BC92-344F8CD4A27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88A92D4-E71D-43BB-850D-CC0460869E3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B36CBF4-424B-48E0-84FB-58040A041FE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35D362C-8B28-4E7F-BD86-4B025CF508A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552228D-50AF-4867-96D5-D24D0CD356A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DC2564B-0FAC-4166-BCF5-D9EA78A8B6A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5C31B69-9364-4B6D-9708-BE231DF809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6D6A1C9-35DC-471D-BA3B-1ED9A74F0B0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E346BD7-3609-42CB-868F-2B9ABE6398D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BC8C48F-BC67-48D8-8E80-9E676070C1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E0EE28D-9EA2-48C1-A716-A8116F6F3B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2E91F95-5DE8-42D4-AE5E-8EA25C1585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71F220F-569A-4CB6-8C78-7575C871E0A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82E9B11-ABFF-4CAE-8E15-9E9CC68C8C8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844DBD5-1D8A-4E39-A28B-D1F9B447A6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0911EBE-26EC-4DFC-837D-71E87567D9F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C8C5916-A5EF-4161-94E2-1301BA5EE7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2EE2BCD-B089-46B1-94AD-E551260FC44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3DD9192-C0CD-44E7-8B3E-8EC6BE38783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53EADC7-748C-4ABA-AA7C-508FB851C35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11ED982-EA07-49DB-9926-38F88A19A57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9B09F6A-ABF8-462A-A823-7A0CF5FA4BA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474907A-8CCA-4D9D-BB66-AC0AD2D31C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D64F37E8-0764-4008-9804-3D49B00B066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677AFBD-1AA0-4763-9050-D4E48B83368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610678B-5012-4C06-8E71-78626B7E64B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893D72D-6564-4783-AE35-3452183D5BB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0519ACC-FCEB-49D1-9FDA-9619F8B18DD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46B6667-C293-43EC-9DA1-C11E8AAD690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B493B1E-8B2E-4681-9A19-E1C27BD6D4A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0EE2893-6DE9-4171-BD2F-3F4E74184FF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945F407-3DE1-4609-9EE1-38DB6429B84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CEF4D26-96B1-432F-8EC9-96CA4E08EC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E438CFB-8F2C-4FA9-AE4B-A686E46AA41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CA871A4-F6D7-4909-98B8-72DE399B7A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F2AAAD3-7290-4FBB-A831-FD74DA36BE5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21FEE96-6BC8-42FA-A579-FEBB7961D3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58B6BBD-7058-49B3-82E3-DE98A44FB51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BB12B97-5BC7-4F11-87B5-C2F0CE1444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有形固定資産減価償却率は類似団体平均を下回っているが、今後上昇していくと考える。平成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年間に公共施設等の延長面積を</a:t>
          </a:r>
          <a:r>
            <a:rPr kumimoji="1" lang="en-US" altLang="ja-JP" sz="1100" baseline="0">
              <a:latin typeface="ＭＳ Ｐゴシック" panose="020B0600070205080204" pitchFamily="50" charset="-128"/>
              <a:ea typeface="ＭＳ Ｐゴシック" panose="020B0600070205080204" pitchFamily="50" charset="-128"/>
            </a:rPr>
            <a:t>15</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年度には施設類型ごとに個別管理計画を策定し、令和</a:t>
          </a:r>
          <a:r>
            <a:rPr kumimoji="1" lang="en-US" altLang="ja-JP" sz="1100" baseline="0">
              <a:latin typeface="ＭＳ Ｐゴシック" panose="020B0600070205080204" pitchFamily="50" charset="-128"/>
              <a:ea typeface="ＭＳ Ｐゴシック" panose="020B0600070205080204" pitchFamily="50" charset="-128"/>
            </a:rPr>
            <a:t>7</a:t>
          </a:r>
          <a:r>
            <a:rPr kumimoji="1" lang="ja-JP" altLang="en-US" sz="1100" baseline="0">
              <a:latin typeface="ＭＳ Ｐゴシック" panose="020B0600070205080204" pitchFamily="50" charset="-128"/>
              <a:ea typeface="ＭＳ Ｐゴシック" panose="020B0600070205080204" pitchFamily="50" charset="-128"/>
            </a:rPr>
            <a:t>年度までを第</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期計画期間</a:t>
          </a:r>
          <a:r>
            <a:rPr kumimoji="1" lang="en-US" altLang="ja-JP" sz="1100" baseline="0">
              <a:latin typeface="ＭＳ Ｐゴシック" panose="020B0600070205080204" pitchFamily="50" charset="-128"/>
              <a:ea typeface="ＭＳ Ｐゴシック" panose="020B0600070205080204" pitchFamily="50" charset="-128"/>
            </a:rPr>
            <a:t>(</a:t>
          </a:r>
          <a:r>
            <a:rPr kumimoji="1" lang="ja-JP" altLang="en-US" sz="1100" baseline="0">
              <a:latin typeface="ＭＳ Ｐゴシック" panose="020B0600070205080204" pitchFamily="50" charset="-128"/>
              <a:ea typeface="ＭＳ Ｐゴシック" panose="020B0600070205080204" pitchFamily="50" charset="-128"/>
            </a:rPr>
            <a:t>集中及び見直し期間</a:t>
          </a:r>
          <a:r>
            <a:rPr kumimoji="1" lang="en-US" altLang="ja-JP" sz="1100" baseline="0">
              <a:latin typeface="ＭＳ Ｐゴシック" panose="020B0600070205080204" pitchFamily="50" charset="-128"/>
              <a:ea typeface="ＭＳ Ｐゴシック" panose="020B0600070205080204" pitchFamily="50" charset="-128"/>
            </a:rPr>
            <a:t>)</a:t>
          </a:r>
          <a:r>
            <a:rPr kumimoji="1" lang="ja-JP" altLang="en-US" sz="1100" baseline="0">
              <a:latin typeface="ＭＳ Ｐゴシック" panose="020B0600070205080204" pitchFamily="50" charset="-128"/>
              <a:ea typeface="ＭＳ Ｐゴシック" panose="020B0600070205080204" pitchFamily="50" charset="-128"/>
            </a:rPr>
            <a:t>と位置付け、施設の維持管理を適切に進めていく必要がある。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12FE182-2C68-4319-B71D-79469ABEB6C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D28D41D-1562-4F9B-A401-F1A847D33DB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5D0C62F-6257-4C54-85FF-A6F5B674D54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D7EAB131-F5AF-4B89-A6AB-DFBEBEE522D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8935BE7-466C-4918-856E-8482A7E36DF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78253FD-0A6F-4B2F-8BD5-F5022909963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848E7BC0-6C36-4691-9160-6DB8D08764B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778F5660-0000-452E-B513-BDE3A88D346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5A16181D-0D42-41C4-900E-F4C6BEE9D3D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DCED2D67-15CD-495D-B037-49E757341E7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988D8BC-C640-415B-9656-9BF6E74E81D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7CF65435-4A08-4B05-A39A-038AB038102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9DE60234-69C3-4F23-AB8D-B7E75F20373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B9E3C62E-31F9-4061-BE00-FD19A981C94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2108BA6E-DCB1-4FE5-BF1C-E71C28AB0DC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CE4103E-0E06-481B-ADF7-57CB90CD23E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a:extLst>
            <a:ext uri="{FF2B5EF4-FFF2-40B4-BE49-F238E27FC236}">
              <a16:creationId xmlns:a16="http://schemas.microsoft.com/office/drawing/2014/main" id="{9AB4644F-7890-4162-9750-9311F1C8B683}"/>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a:extLst>
            <a:ext uri="{FF2B5EF4-FFF2-40B4-BE49-F238E27FC236}">
              <a16:creationId xmlns:a16="http://schemas.microsoft.com/office/drawing/2014/main" id="{871E170E-F14B-43E8-A052-545E9705CEC2}"/>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a:extLst>
            <a:ext uri="{FF2B5EF4-FFF2-40B4-BE49-F238E27FC236}">
              <a16:creationId xmlns:a16="http://schemas.microsoft.com/office/drawing/2014/main" id="{EE9114BB-CE67-42C8-BE05-92B65719FBC2}"/>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a:extLst>
            <a:ext uri="{FF2B5EF4-FFF2-40B4-BE49-F238E27FC236}">
              <a16:creationId xmlns:a16="http://schemas.microsoft.com/office/drawing/2014/main" id="{7E722F31-BFCC-44BC-9BAD-744510282D52}"/>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a:extLst>
            <a:ext uri="{FF2B5EF4-FFF2-40B4-BE49-F238E27FC236}">
              <a16:creationId xmlns:a16="http://schemas.microsoft.com/office/drawing/2014/main" id="{34D5168D-0A4A-4B75-9C9C-DA02DA67C320}"/>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80" name="有形固定資産減価償却率平均値テキスト">
          <a:extLst>
            <a:ext uri="{FF2B5EF4-FFF2-40B4-BE49-F238E27FC236}">
              <a16:creationId xmlns:a16="http://schemas.microsoft.com/office/drawing/2014/main" id="{ED663EB9-32F5-4D0A-91E8-03DFDDDD6F54}"/>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a:extLst>
            <a:ext uri="{FF2B5EF4-FFF2-40B4-BE49-F238E27FC236}">
              <a16:creationId xmlns:a16="http://schemas.microsoft.com/office/drawing/2014/main" id="{E3A99FFE-D4B1-451D-A4E0-58E8F7311C55}"/>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a:extLst>
            <a:ext uri="{FF2B5EF4-FFF2-40B4-BE49-F238E27FC236}">
              <a16:creationId xmlns:a16="http://schemas.microsoft.com/office/drawing/2014/main" id="{CCDDE5F3-D383-4B9B-870A-151B644530D6}"/>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a:extLst>
            <a:ext uri="{FF2B5EF4-FFF2-40B4-BE49-F238E27FC236}">
              <a16:creationId xmlns:a16="http://schemas.microsoft.com/office/drawing/2014/main" id="{8CD6D394-F462-495A-8DEA-3ABFDD0E3358}"/>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a:extLst>
            <a:ext uri="{FF2B5EF4-FFF2-40B4-BE49-F238E27FC236}">
              <a16:creationId xmlns:a16="http://schemas.microsoft.com/office/drawing/2014/main" id="{4E192942-D178-413B-941C-88778D974468}"/>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a:extLst>
            <a:ext uri="{FF2B5EF4-FFF2-40B4-BE49-F238E27FC236}">
              <a16:creationId xmlns:a16="http://schemas.microsoft.com/office/drawing/2014/main" id="{C70E1559-B34C-451F-AB21-0292AAF6327A}"/>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F41B4F9-02FA-4E84-B5CA-57BB174F875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763BAB2-746F-4FEC-B9D3-57A866610A8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0331030-7675-40A9-A7D7-E314FCE203A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2BB15CE-82E0-4D5F-8F8A-9DC64BBD507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57576CA-9A69-4874-A602-32B2556FBFC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92922</xdr:rowOff>
    </xdr:from>
    <xdr:to>
      <xdr:col>23</xdr:col>
      <xdr:colOff>136525</xdr:colOff>
      <xdr:row>29</xdr:row>
      <xdr:rowOff>23072</xdr:rowOff>
    </xdr:to>
    <xdr:sp macro="" textlink="">
      <xdr:nvSpPr>
        <xdr:cNvPr id="91" name="楕円 90">
          <a:extLst>
            <a:ext uri="{FF2B5EF4-FFF2-40B4-BE49-F238E27FC236}">
              <a16:creationId xmlns:a16="http://schemas.microsoft.com/office/drawing/2014/main" id="{A83A0EED-F247-4CD7-ADAB-27D7B6994C54}"/>
            </a:ext>
          </a:extLst>
        </xdr:cNvPr>
        <xdr:cNvSpPr/>
      </xdr:nvSpPr>
      <xdr:spPr>
        <a:xfrm>
          <a:off x="47117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115799</xdr:rowOff>
    </xdr:from>
    <xdr:ext cx="405111" cy="259045"/>
    <xdr:sp macro="" textlink="">
      <xdr:nvSpPr>
        <xdr:cNvPr id="92" name="有形固定資産減価償却率該当値テキスト">
          <a:extLst>
            <a:ext uri="{FF2B5EF4-FFF2-40B4-BE49-F238E27FC236}">
              <a16:creationId xmlns:a16="http://schemas.microsoft.com/office/drawing/2014/main" id="{EA952608-5BFB-4D90-BA84-F1ED11196512}"/>
            </a:ext>
          </a:extLst>
        </xdr:cNvPr>
        <xdr:cNvSpPr txBox="1"/>
      </xdr:nvSpPr>
      <xdr:spPr>
        <a:xfrm>
          <a:off x="4813300" y="551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24553</xdr:rowOff>
    </xdr:from>
    <xdr:to>
      <xdr:col>19</xdr:col>
      <xdr:colOff>187325</xdr:colOff>
      <xdr:row>28</xdr:row>
      <xdr:rowOff>126153</xdr:rowOff>
    </xdr:to>
    <xdr:sp macro="" textlink="">
      <xdr:nvSpPr>
        <xdr:cNvPr id="93" name="楕円 92">
          <a:extLst>
            <a:ext uri="{FF2B5EF4-FFF2-40B4-BE49-F238E27FC236}">
              <a16:creationId xmlns:a16="http://schemas.microsoft.com/office/drawing/2014/main" id="{CDEBA805-5586-4494-87EB-266030DCF147}"/>
            </a:ext>
          </a:extLst>
        </xdr:cNvPr>
        <xdr:cNvSpPr/>
      </xdr:nvSpPr>
      <xdr:spPr>
        <a:xfrm>
          <a:off x="4000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75353</xdr:rowOff>
    </xdr:from>
    <xdr:to>
      <xdr:col>23</xdr:col>
      <xdr:colOff>85725</xdr:colOff>
      <xdr:row>28</xdr:row>
      <xdr:rowOff>143722</xdr:rowOff>
    </xdr:to>
    <xdr:cxnSp macro="">
      <xdr:nvCxnSpPr>
        <xdr:cNvPr id="94" name="直線コネクタ 93">
          <a:extLst>
            <a:ext uri="{FF2B5EF4-FFF2-40B4-BE49-F238E27FC236}">
              <a16:creationId xmlns:a16="http://schemas.microsoft.com/office/drawing/2014/main" id="{B78076B3-BDB2-4E8B-8ED0-0F0865B3ACCD}"/>
            </a:ext>
          </a:extLst>
        </xdr:cNvPr>
        <xdr:cNvCxnSpPr/>
      </xdr:nvCxnSpPr>
      <xdr:spPr>
        <a:xfrm>
          <a:off x="4051300" y="5647478"/>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95" name="楕円 94">
          <a:extLst>
            <a:ext uri="{FF2B5EF4-FFF2-40B4-BE49-F238E27FC236}">
              <a16:creationId xmlns:a16="http://schemas.microsoft.com/office/drawing/2014/main" id="{FD614786-47DE-4A39-AA62-A265A5DD0744}"/>
            </a:ext>
          </a:extLst>
        </xdr:cNvPr>
        <xdr:cNvSpPr/>
      </xdr:nvSpPr>
      <xdr:spPr>
        <a:xfrm>
          <a:off x="3238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75353</xdr:rowOff>
    </xdr:from>
    <xdr:to>
      <xdr:col>19</xdr:col>
      <xdr:colOff>136525</xdr:colOff>
      <xdr:row>29</xdr:row>
      <xdr:rowOff>40640</xdr:rowOff>
    </xdr:to>
    <xdr:cxnSp macro="">
      <xdr:nvCxnSpPr>
        <xdr:cNvPr id="96" name="直線コネクタ 95">
          <a:extLst>
            <a:ext uri="{FF2B5EF4-FFF2-40B4-BE49-F238E27FC236}">
              <a16:creationId xmlns:a16="http://schemas.microsoft.com/office/drawing/2014/main" id="{0E7FA219-13AC-44AD-BF50-E40A4EAF4863}"/>
            </a:ext>
          </a:extLst>
        </xdr:cNvPr>
        <xdr:cNvCxnSpPr/>
      </xdr:nvCxnSpPr>
      <xdr:spPr>
        <a:xfrm flipV="1">
          <a:off x="3289300" y="5647478"/>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92922</xdr:rowOff>
    </xdr:from>
    <xdr:to>
      <xdr:col>11</xdr:col>
      <xdr:colOff>187325</xdr:colOff>
      <xdr:row>29</xdr:row>
      <xdr:rowOff>23072</xdr:rowOff>
    </xdr:to>
    <xdr:sp macro="" textlink="">
      <xdr:nvSpPr>
        <xdr:cNvPr id="97" name="楕円 96">
          <a:extLst>
            <a:ext uri="{FF2B5EF4-FFF2-40B4-BE49-F238E27FC236}">
              <a16:creationId xmlns:a16="http://schemas.microsoft.com/office/drawing/2014/main" id="{AD523E31-FD7E-4B5A-A6BE-9F63D961EF50}"/>
            </a:ext>
          </a:extLst>
        </xdr:cNvPr>
        <xdr:cNvSpPr/>
      </xdr:nvSpPr>
      <xdr:spPr>
        <a:xfrm>
          <a:off x="2476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143722</xdr:rowOff>
    </xdr:from>
    <xdr:to>
      <xdr:col>15</xdr:col>
      <xdr:colOff>136525</xdr:colOff>
      <xdr:row>29</xdr:row>
      <xdr:rowOff>40640</xdr:rowOff>
    </xdr:to>
    <xdr:cxnSp macro="">
      <xdr:nvCxnSpPr>
        <xdr:cNvPr id="98" name="直線コネクタ 97">
          <a:extLst>
            <a:ext uri="{FF2B5EF4-FFF2-40B4-BE49-F238E27FC236}">
              <a16:creationId xmlns:a16="http://schemas.microsoft.com/office/drawing/2014/main" id="{AA5240A5-A9E7-4899-92DA-CE444F1468E9}"/>
            </a:ext>
          </a:extLst>
        </xdr:cNvPr>
        <xdr:cNvCxnSpPr/>
      </xdr:nvCxnSpPr>
      <xdr:spPr>
        <a:xfrm>
          <a:off x="2527300" y="571584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77258</xdr:rowOff>
    </xdr:from>
    <xdr:to>
      <xdr:col>7</xdr:col>
      <xdr:colOff>187325</xdr:colOff>
      <xdr:row>28</xdr:row>
      <xdr:rowOff>7408</xdr:rowOff>
    </xdr:to>
    <xdr:sp macro="" textlink="">
      <xdr:nvSpPr>
        <xdr:cNvPr id="99" name="楕円 98">
          <a:extLst>
            <a:ext uri="{FF2B5EF4-FFF2-40B4-BE49-F238E27FC236}">
              <a16:creationId xmlns:a16="http://schemas.microsoft.com/office/drawing/2014/main" id="{0F6BA5C4-94E4-45D0-A69D-D75F2E31FBE1}"/>
            </a:ext>
          </a:extLst>
        </xdr:cNvPr>
        <xdr:cNvSpPr/>
      </xdr:nvSpPr>
      <xdr:spPr>
        <a:xfrm>
          <a:off x="1714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128058</xdr:rowOff>
    </xdr:from>
    <xdr:to>
      <xdr:col>11</xdr:col>
      <xdr:colOff>136525</xdr:colOff>
      <xdr:row>28</xdr:row>
      <xdr:rowOff>143722</xdr:rowOff>
    </xdr:to>
    <xdr:cxnSp macro="">
      <xdr:nvCxnSpPr>
        <xdr:cNvPr id="100" name="直線コネクタ 99">
          <a:extLst>
            <a:ext uri="{FF2B5EF4-FFF2-40B4-BE49-F238E27FC236}">
              <a16:creationId xmlns:a16="http://schemas.microsoft.com/office/drawing/2014/main" id="{89BA2C97-78F5-4B8C-9915-3F9EDF2D6D8E}"/>
            </a:ext>
          </a:extLst>
        </xdr:cNvPr>
        <xdr:cNvCxnSpPr/>
      </xdr:nvCxnSpPr>
      <xdr:spPr>
        <a:xfrm>
          <a:off x="1765300" y="5528733"/>
          <a:ext cx="762000" cy="1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101" name="n_1aveValue有形固定資産減価償却率">
          <a:extLst>
            <a:ext uri="{FF2B5EF4-FFF2-40B4-BE49-F238E27FC236}">
              <a16:creationId xmlns:a16="http://schemas.microsoft.com/office/drawing/2014/main" id="{D63EECFF-C6D9-4502-8628-171664D0E837}"/>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2" name="n_2aveValue有形固定資産減価償却率">
          <a:extLst>
            <a:ext uri="{FF2B5EF4-FFF2-40B4-BE49-F238E27FC236}">
              <a16:creationId xmlns:a16="http://schemas.microsoft.com/office/drawing/2014/main" id="{0E637B41-47AC-419B-94A1-0C4F1BF687D7}"/>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3" name="n_3aveValue有形固定資産減価償却率">
          <a:extLst>
            <a:ext uri="{FF2B5EF4-FFF2-40B4-BE49-F238E27FC236}">
              <a16:creationId xmlns:a16="http://schemas.microsoft.com/office/drawing/2014/main" id="{516485CB-4A9C-44CC-A72F-39D74FACA417}"/>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4" name="n_4aveValue有形固定資産減価償却率">
          <a:extLst>
            <a:ext uri="{FF2B5EF4-FFF2-40B4-BE49-F238E27FC236}">
              <a16:creationId xmlns:a16="http://schemas.microsoft.com/office/drawing/2014/main" id="{1172701A-8F2B-4305-B394-96A5EB144027}"/>
            </a:ext>
          </a:extLst>
        </xdr:cNvPr>
        <xdr:cNvSpPr txBox="1"/>
      </xdr:nvSpPr>
      <xdr:spPr>
        <a:xfrm>
          <a:off x="1562744"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142680</xdr:rowOff>
    </xdr:from>
    <xdr:ext cx="405111" cy="259045"/>
    <xdr:sp macro="" textlink="">
      <xdr:nvSpPr>
        <xdr:cNvPr id="105" name="n_1mainValue有形固定資産減価償却率">
          <a:extLst>
            <a:ext uri="{FF2B5EF4-FFF2-40B4-BE49-F238E27FC236}">
              <a16:creationId xmlns:a16="http://schemas.microsoft.com/office/drawing/2014/main" id="{C86AC17D-FDEB-4093-B179-2CCE4975F85B}"/>
            </a:ext>
          </a:extLst>
        </xdr:cNvPr>
        <xdr:cNvSpPr txBox="1"/>
      </xdr:nvSpPr>
      <xdr:spPr>
        <a:xfrm>
          <a:off x="38360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106" name="n_2mainValue有形固定資産減価償却率">
          <a:extLst>
            <a:ext uri="{FF2B5EF4-FFF2-40B4-BE49-F238E27FC236}">
              <a16:creationId xmlns:a16="http://schemas.microsoft.com/office/drawing/2014/main" id="{990C721A-2597-4F06-9167-76FB7E2FC59A}"/>
            </a:ext>
          </a:extLst>
        </xdr:cNvPr>
        <xdr:cNvSpPr txBox="1"/>
      </xdr:nvSpPr>
      <xdr:spPr>
        <a:xfrm>
          <a:off x="3086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39599</xdr:rowOff>
    </xdr:from>
    <xdr:ext cx="405111" cy="259045"/>
    <xdr:sp macro="" textlink="">
      <xdr:nvSpPr>
        <xdr:cNvPr id="107" name="n_3mainValue有形固定資産減価償却率">
          <a:extLst>
            <a:ext uri="{FF2B5EF4-FFF2-40B4-BE49-F238E27FC236}">
              <a16:creationId xmlns:a16="http://schemas.microsoft.com/office/drawing/2014/main" id="{B4D4257C-A163-4A4F-BD41-4D3BD0D3F1A3}"/>
            </a:ext>
          </a:extLst>
        </xdr:cNvPr>
        <xdr:cNvSpPr txBox="1"/>
      </xdr:nvSpPr>
      <xdr:spPr>
        <a:xfrm>
          <a:off x="23247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23935</xdr:rowOff>
    </xdr:from>
    <xdr:ext cx="405111" cy="259045"/>
    <xdr:sp macro="" textlink="">
      <xdr:nvSpPr>
        <xdr:cNvPr id="108" name="n_4mainValue有形固定資産減価償却率">
          <a:extLst>
            <a:ext uri="{FF2B5EF4-FFF2-40B4-BE49-F238E27FC236}">
              <a16:creationId xmlns:a16="http://schemas.microsoft.com/office/drawing/2014/main" id="{E886241A-AFBE-488C-AFBD-5B2B0E635E44}"/>
            </a:ext>
          </a:extLst>
        </xdr:cNvPr>
        <xdr:cNvSpPr txBox="1"/>
      </xdr:nvSpPr>
      <xdr:spPr>
        <a:xfrm>
          <a:off x="15627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812867F-39AD-4FE1-9B10-085A499E707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60233DE-C481-49B0-AC1E-EBC3FD6BC72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C3D4353-69A9-47E2-A3D4-C241A5DD49D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B9852CA-A643-41B5-B6E4-99F6219B5BD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18F10113-2243-413A-99D4-2DCD54B6675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CA330B7E-1B9F-4A83-83FE-7F0595CFA65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459EE973-494B-4805-B426-CA09C71BEB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41EC960-046B-4FB4-BE4A-F791B3D5DBA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20CEBD89-8404-4836-B3EF-3ACD186BAB7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E1FE42C2-79AE-43D1-B16A-A8B71F45A85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277E038B-0295-4279-9676-D6A54B892DF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14AB4D9C-469C-44DD-86F6-B289AFBD001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ED299B67-A8A0-4D91-9398-123B194E7B0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下回っているが、今後も大型事業による地方債償還と基金残高の減少により、将来負担額が上昇していくことが見込まれる。地方債の適正な発行管理を行い、将来負担の抑制に努めていく必要があ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23CEF975-E3CA-4F23-A966-3458BF928B1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51BB5A9-1DE3-44D9-8618-A4811F6CFC6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B713F15A-B029-4ABC-B8BD-51387575D73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23BDDEB9-0D41-4B55-9D52-030FD9C997C3}"/>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6686E252-214A-44C4-B4FB-473A23B814BC}"/>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8A7AC96C-DFF9-4461-B040-E1612DC0D88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id="{DE80684F-65A2-4611-8D48-DC96CBF065C2}"/>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59DFE76E-BB66-4554-98FB-49A0ADB2AD4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44F6DAB3-6670-42CB-97D5-7DDA2A7C5B5B}"/>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529144F5-F05B-4D96-BB58-4F08090EB10B}"/>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AB1DBDA7-224B-4BDB-8555-D4F66D3F4657}"/>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8FDB499-C727-4D3E-9093-5F1D9008743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E92F085A-1959-497D-9236-142A13A1258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a:extLst>
            <a:ext uri="{FF2B5EF4-FFF2-40B4-BE49-F238E27FC236}">
              <a16:creationId xmlns:a16="http://schemas.microsoft.com/office/drawing/2014/main" id="{C9334FAF-9716-47E1-B4DC-C13774C80697}"/>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a:extLst>
            <a:ext uri="{FF2B5EF4-FFF2-40B4-BE49-F238E27FC236}">
              <a16:creationId xmlns:a16="http://schemas.microsoft.com/office/drawing/2014/main" id="{9FDB998E-3D9B-42F9-9E47-D3CD464F9458}"/>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a:extLst>
            <a:ext uri="{FF2B5EF4-FFF2-40B4-BE49-F238E27FC236}">
              <a16:creationId xmlns:a16="http://schemas.microsoft.com/office/drawing/2014/main" id="{E3EB5C2B-EDB8-4EA0-A828-6BBCDA1EC8DA}"/>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3D7CB570-60CC-4CB9-98E3-B58BC8BD82A2}"/>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4C7D1F2-1422-486B-8F6A-392BE8D816B8}"/>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a:extLst>
            <a:ext uri="{FF2B5EF4-FFF2-40B4-BE49-F238E27FC236}">
              <a16:creationId xmlns:a16="http://schemas.microsoft.com/office/drawing/2014/main" id="{AFC4CD42-77B0-4C0C-A992-30A224041AA0}"/>
            </a:ext>
          </a:extLst>
        </xdr:cNvPr>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a:extLst>
            <a:ext uri="{FF2B5EF4-FFF2-40B4-BE49-F238E27FC236}">
              <a16:creationId xmlns:a16="http://schemas.microsoft.com/office/drawing/2014/main" id="{3EE6AEDB-8EF9-411A-A6F8-4DCDCD7EC85B}"/>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a:extLst>
            <a:ext uri="{FF2B5EF4-FFF2-40B4-BE49-F238E27FC236}">
              <a16:creationId xmlns:a16="http://schemas.microsoft.com/office/drawing/2014/main" id="{9D0708FB-70E1-4CD8-AB6A-EB538882D296}"/>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a:extLst>
            <a:ext uri="{FF2B5EF4-FFF2-40B4-BE49-F238E27FC236}">
              <a16:creationId xmlns:a16="http://schemas.microsoft.com/office/drawing/2014/main" id="{2B60E5A1-4E4E-4CF0-9EDE-9C53FB8DA304}"/>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a:extLst>
            <a:ext uri="{FF2B5EF4-FFF2-40B4-BE49-F238E27FC236}">
              <a16:creationId xmlns:a16="http://schemas.microsoft.com/office/drawing/2014/main" id="{EC0B7AD7-C325-4631-83F0-AC6D8AE5E4E2}"/>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a:extLst>
            <a:ext uri="{FF2B5EF4-FFF2-40B4-BE49-F238E27FC236}">
              <a16:creationId xmlns:a16="http://schemas.microsoft.com/office/drawing/2014/main" id="{49836EF9-9DF7-416B-B9CA-7A4BE74889CA}"/>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352AF9C-924F-457B-9562-40F1E7BAD97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7983D65-3B35-46AE-87CE-F9126285D1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62BC13B-EF0B-43BF-B694-230C35BB83A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483D7B4-9BC9-4A5E-8F68-742C205C6BF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D1D620A-3314-4EED-A8ED-607F7DE4547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52969</xdr:rowOff>
    </xdr:from>
    <xdr:to>
      <xdr:col>76</xdr:col>
      <xdr:colOff>73025</xdr:colOff>
      <xdr:row>29</xdr:row>
      <xdr:rowOff>154569</xdr:rowOff>
    </xdr:to>
    <xdr:sp macro="" textlink="">
      <xdr:nvSpPr>
        <xdr:cNvPr id="151" name="楕円 150">
          <a:extLst>
            <a:ext uri="{FF2B5EF4-FFF2-40B4-BE49-F238E27FC236}">
              <a16:creationId xmlns:a16="http://schemas.microsoft.com/office/drawing/2014/main" id="{A613514F-9DEE-4A16-8C9C-0A77AB18062C}"/>
            </a:ext>
          </a:extLst>
        </xdr:cNvPr>
        <xdr:cNvSpPr/>
      </xdr:nvSpPr>
      <xdr:spPr>
        <a:xfrm>
          <a:off x="14744700" y="57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75846</xdr:rowOff>
    </xdr:from>
    <xdr:ext cx="469744" cy="259045"/>
    <xdr:sp macro="" textlink="">
      <xdr:nvSpPr>
        <xdr:cNvPr id="152" name="債務償還比率該当値テキスト">
          <a:extLst>
            <a:ext uri="{FF2B5EF4-FFF2-40B4-BE49-F238E27FC236}">
              <a16:creationId xmlns:a16="http://schemas.microsoft.com/office/drawing/2014/main" id="{B59B5105-DC49-4A85-AED2-A595A11CFB6B}"/>
            </a:ext>
          </a:extLst>
        </xdr:cNvPr>
        <xdr:cNvSpPr txBox="1"/>
      </xdr:nvSpPr>
      <xdr:spPr>
        <a:xfrm>
          <a:off x="14846300" y="56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162240</xdr:rowOff>
    </xdr:from>
    <xdr:to>
      <xdr:col>72</xdr:col>
      <xdr:colOff>123825</xdr:colOff>
      <xdr:row>29</xdr:row>
      <xdr:rowOff>92390</xdr:rowOff>
    </xdr:to>
    <xdr:sp macro="" textlink="">
      <xdr:nvSpPr>
        <xdr:cNvPr id="153" name="楕円 152">
          <a:extLst>
            <a:ext uri="{FF2B5EF4-FFF2-40B4-BE49-F238E27FC236}">
              <a16:creationId xmlns:a16="http://schemas.microsoft.com/office/drawing/2014/main" id="{5B959AFD-BF74-4969-99AC-5007348D600C}"/>
            </a:ext>
          </a:extLst>
        </xdr:cNvPr>
        <xdr:cNvSpPr/>
      </xdr:nvSpPr>
      <xdr:spPr>
        <a:xfrm>
          <a:off x="14033500" y="57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41590</xdr:rowOff>
    </xdr:from>
    <xdr:to>
      <xdr:col>76</xdr:col>
      <xdr:colOff>22225</xdr:colOff>
      <xdr:row>29</xdr:row>
      <xdr:rowOff>103769</xdr:rowOff>
    </xdr:to>
    <xdr:cxnSp macro="">
      <xdr:nvCxnSpPr>
        <xdr:cNvPr id="154" name="直線コネクタ 153">
          <a:extLst>
            <a:ext uri="{FF2B5EF4-FFF2-40B4-BE49-F238E27FC236}">
              <a16:creationId xmlns:a16="http://schemas.microsoft.com/office/drawing/2014/main" id="{F90E6A66-065C-44BF-AFE6-48A57BEA37EF}"/>
            </a:ext>
          </a:extLst>
        </xdr:cNvPr>
        <xdr:cNvCxnSpPr/>
      </xdr:nvCxnSpPr>
      <xdr:spPr>
        <a:xfrm>
          <a:off x="14084300" y="5785165"/>
          <a:ext cx="711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158034</xdr:rowOff>
    </xdr:from>
    <xdr:to>
      <xdr:col>68</xdr:col>
      <xdr:colOff>123825</xdr:colOff>
      <xdr:row>28</xdr:row>
      <xdr:rowOff>88184</xdr:rowOff>
    </xdr:to>
    <xdr:sp macro="" textlink="">
      <xdr:nvSpPr>
        <xdr:cNvPr id="155" name="楕円 154">
          <a:extLst>
            <a:ext uri="{FF2B5EF4-FFF2-40B4-BE49-F238E27FC236}">
              <a16:creationId xmlns:a16="http://schemas.microsoft.com/office/drawing/2014/main" id="{72ABE89C-9F59-4427-8DAD-94EF3070C0CD}"/>
            </a:ext>
          </a:extLst>
        </xdr:cNvPr>
        <xdr:cNvSpPr/>
      </xdr:nvSpPr>
      <xdr:spPr>
        <a:xfrm>
          <a:off x="13271500" y="55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37384</xdr:rowOff>
    </xdr:from>
    <xdr:to>
      <xdr:col>72</xdr:col>
      <xdr:colOff>73025</xdr:colOff>
      <xdr:row>29</xdr:row>
      <xdr:rowOff>41590</xdr:rowOff>
    </xdr:to>
    <xdr:cxnSp macro="">
      <xdr:nvCxnSpPr>
        <xdr:cNvPr id="156" name="直線コネクタ 155">
          <a:extLst>
            <a:ext uri="{FF2B5EF4-FFF2-40B4-BE49-F238E27FC236}">
              <a16:creationId xmlns:a16="http://schemas.microsoft.com/office/drawing/2014/main" id="{BC767E53-A36A-43C0-8280-B299B722F37B}"/>
            </a:ext>
          </a:extLst>
        </xdr:cNvPr>
        <xdr:cNvCxnSpPr/>
      </xdr:nvCxnSpPr>
      <xdr:spPr>
        <a:xfrm>
          <a:off x="13322300" y="5609509"/>
          <a:ext cx="762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149830</xdr:rowOff>
    </xdr:from>
    <xdr:to>
      <xdr:col>64</xdr:col>
      <xdr:colOff>123825</xdr:colOff>
      <xdr:row>28</xdr:row>
      <xdr:rowOff>79980</xdr:rowOff>
    </xdr:to>
    <xdr:sp macro="" textlink="">
      <xdr:nvSpPr>
        <xdr:cNvPr id="157" name="楕円 156">
          <a:extLst>
            <a:ext uri="{FF2B5EF4-FFF2-40B4-BE49-F238E27FC236}">
              <a16:creationId xmlns:a16="http://schemas.microsoft.com/office/drawing/2014/main" id="{818574D1-4309-4CA6-B5FA-8E97C3FC5B4B}"/>
            </a:ext>
          </a:extLst>
        </xdr:cNvPr>
        <xdr:cNvSpPr/>
      </xdr:nvSpPr>
      <xdr:spPr>
        <a:xfrm>
          <a:off x="12509500" y="55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29180</xdr:rowOff>
    </xdr:from>
    <xdr:to>
      <xdr:col>68</xdr:col>
      <xdr:colOff>73025</xdr:colOff>
      <xdr:row>28</xdr:row>
      <xdr:rowOff>37384</xdr:rowOff>
    </xdr:to>
    <xdr:cxnSp macro="">
      <xdr:nvCxnSpPr>
        <xdr:cNvPr id="158" name="直線コネクタ 157">
          <a:extLst>
            <a:ext uri="{FF2B5EF4-FFF2-40B4-BE49-F238E27FC236}">
              <a16:creationId xmlns:a16="http://schemas.microsoft.com/office/drawing/2014/main" id="{5B945500-FD19-44EC-B00C-5F2084985884}"/>
            </a:ext>
          </a:extLst>
        </xdr:cNvPr>
        <xdr:cNvCxnSpPr/>
      </xdr:nvCxnSpPr>
      <xdr:spPr>
        <a:xfrm>
          <a:off x="12560300" y="5601305"/>
          <a:ext cx="762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167274</xdr:rowOff>
    </xdr:from>
    <xdr:to>
      <xdr:col>60</xdr:col>
      <xdr:colOff>123825</xdr:colOff>
      <xdr:row>28</xdr:row>
      <xdr:rowOff>97424</xdr:rowOff>
    </xdr:to>
    <xdr:sp macro="" textlink="">
      <xdr:nvSpPr>
        <xdr:cNvPr id="159" name="楕円 158">
          <a:extLst>
            <a:ext uri="{FF2B5EF4-FFF2-40B4-BE49-F238E27FC236}">
              <a16:creationId xmlns:a16="http://schemas.microsoft.com/office/drawing/2014/main" id="{E01DF5DD-DCD0-4EC8-B0BF-696B1AE4B481}"/>
            </a:ext>
          </a:extLst>
        </xdr:cNvPr>
        <xdr:cNvSpPr/>
      </xdr:nvSpPr>
      <xdr:spPr>
        <a:xfrm>
          <a:off x="11747500" y="55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29180</xdr:rowOff>
    </xdr:from>
    <xdr:to>
      <xdr:col>64</xdr:col>
      <xdr:colOff>73025</xdr:colOff>
      <xdr:row>28</xdr:row>
      <xdr:rowOff>46624</xdr:rowOff>
    </xdr:to>
    <xdr:cxnSp macro="">
      <xdr:nvCxnSpPr>
        <xdr:cNvPr id="160" name="直線コネクタ 159">
          <a:extLst>
            <a:ext uri="{FF2B5EF4-FFF2-40B4-BE49-F238E27FC236}">
              <a16:creationId xmlns:a16="http://schemas.microsoft.com/office/drawing/2014/main" id="{7021B921-4FBE-43A7-8968-B5DB964FBFB0}"/>
            </a:ext>
          </a:extLst>
        </xdr:cNvPr>
        <xdr:cNvCxnSpPr/>
      </xdr:nvCxnSpPr>
      <xdr:spPr>
        <a:xfrm flipV="1">
          <a:off x="11798300" y="5601305"/>
          <a:ext cx="762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a:extLst>
            <a:ext uri="{FF2B5EF4-FFF2-40B4-BE49-F238E27FC236}">
              <a16:creationId xmlns:a16="http://schemas.microsoft.com/office/drawing/2014/main" id="{D9463F1F-D2BD-4E34-A156-E5AE41610BD7}"/>
            </a:ext>
          </a:extLst>
        </xdr:cNvPr>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2" name="n_2aveValue債務償還比率">
          <a:extLst>
            <a:ext uri="{FF2B5EF4-FFF2-40B4-BE49-F238E27FC236}">
              <a16:creationId xmlns:a16="http://schemas.microsoft.com/office/drawing/2014/main" id="{AFB41EEE-E91C-40BF-BD6D-65E843F8E6BC}"/>
            </a:ext>
          </a:extLst>
        </xdr:cNvPr>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3" name="n_3aveValue債務償還比率">
          <a:extLst>
            <a:ext uri="{FF2B5EF4-FFF2-40B4-BE49-F238E27FC236}">
              <a16:creationId xmlns:a16="http://schemas.microsoft.com/office/drawing/2014/main" id="{412ECF87-15AE-43DD-842F-6959AA31EC97}"/>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4" name="n_4aveValue債務償還比率">
          <a:extLst>
            <a:ext uri="{FF2B5EF4-FFF2-40B4-BE49-F238E27FC236}">
              <a16:creationId xmlns:a16="http://schemas.microsoft.com/office/drawing/2014/main" id="{6BE2F1F1-8042-488F-BAE7-177786AF771B}"/>
            </a:ext>
          </a:extLst>
        </xdr:cNvPr>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108917</xdr:rowOff>
    </xdr:from>
    <xdr:ext cx="469744" cy="259045"/>
    <xdr:sp macro="" textlink="">
      <xdr:nvSpPr>
        <xdr:cNvPr id="165" name="n_1mainValue債務償還比率">
          <a:extLst>
            <a:ext uri="{FF2B5EF4-FFF2-40B4-BE49-F238E27FC236}">
              <a16:creationId xmlns:a16="http://schemas.microsoft.com/office/drawing/2014/main" id="{1BF66265-75BB-4322-BBED-61D37D3F43CB}"/>
            </a:ext>
          </a:extLst>
        </xdr:cNvPr>
        <xdr:cNvSpPr txBox="1"/>
      </xdr:nvSpPr>
      <xdr:spPr>
        <a:xfrm>
          <a:off x="13836727" y="55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104711</xdr:rowOff>
    </xdr:from>
    <xdr:ext cx="469744" cy="259045"/>
    <xdr:sp macro="" textlink="">
      <xdr:nvSpPr>
        <xdr:cNvPr id="166" name="n_2mainValue債務償還比率">
          <a:extLst>
            <a:ext uri="{FF2B5EF4-FFF2-40B4-BE49-F238E27FC236}">
              <a16:creationId xmlns:a16="http://schemas.microsoft.com/office/drawing/2014/main" id="{9A93C3AA-6C58-4FC6-90A2-9281824F6F05}"/>
            </a:ext>
          </a:extLst>
        </xdr:cNvPr>
        <xdr:cNvSpPr txBox="1"/>
      </xdr:nvSpPr>
      <xdr:spPr>
        <a:xfrm>
          <a:off x="13087427" y="53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96507</xdr:rowOff>
    </xdr:from>
    <xdr:ext cx="469744" cy="259045"/>
    <xdr:sp macro="" textlink="">
      <xdr:nvSpPr>
        <xdr:cNvPr id="167" name="n_3mainValue債務償還比率">
          <a:extLst>
            <a:ext uri="{FF2B5EF4-FFF2-40B4-BE49-F238E27FC236}">
              <a16:creationId xmlns:a16="http://schemas.microsoft.com/office/drawing/2014/main" id="{8EA6D22E-5883-45B2-B714-FD5CB75FD857}"/>
            </a:ext>
          </a:extLst>
        </xdr:cNvPr>
        <xdr:cNvSpPr txBox="1"/>
      </xdr:nvSpPr>
      <xdr:spPr>
        <a:xfrm>
          <a:off x="12325427" y="532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113951</xdr:rowOff>
    </xdr:from>
    <xdr:ext cx="469744" cy="259045"/>
    <xdr:sp macro="" textlink="">
      <xdr:nvSpPr>
        <xdr:cNvPr id="168" name="n_4mainValue債務償還比率">
          <a:extLst>
            <a:ext uri="{FF2B5EF4-FFF2-40B4-BE49-F238E27FC236}">
              <a16:creationId xmlns:a16="http://schemas.microsoft.com/office/drawing/2014/main" id="{0B55CF18-C7D3-4691-82BE-819ABFE504E1}"/>
            </a:ext>
          </a:extLst>
        </xdr:cNvPr>
        <xdr:cNvSpPr txBox="1"/>
      </xdr:nvSpPr>
      <xdr:spPr>
        <a:xfrm>
          <a:off x="11563427" y="534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DEDE0B14-BAE0-4956-A688-CDCDD608EE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3D440DC5-29F2-4E34-BE58-9AAEC5D1F0C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EFD5D911-0510-4543-90CB-28A21AD4B27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4D62E4BC-4EF1-4C69-A042-AE789C80041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B9EAFB6E-34E5-4C93-8049-718D3EB2200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4832FB27-F359-415E-9542-DB605F685AF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E11747-9B1C-48F3-8EC5-17BC386339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CE1BBB-0203-47C0-84BA-F7BCA1D819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0D6BBB-8864-4300-82AC-E132289DCE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53B6FA-47F2-49E5-8A08-D23AFD17A7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E6E400-4B7D-4945-A422-4A895DFD1C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4E33B4-F9E7-4A88-8C90-C1C33B99BD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BF66FE-90B1-44C8-8DF6-1406E45C7E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09D760-9175-4458-A3A2-261AD3C1BC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1C1B21-8FD8-4AD3-B133-9353AEB63B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333FD8-233D-4BF4-B427-1C7817856D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A23181-292D-4FE9-8915-04A5D0E317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E7EF76-E8C7-4150-B57E-CD1E3A2433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A42279-08A6-4F9E-AF77-ED61FA2783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703DB0-8BF4-4D48-9116-762E4A36F2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8B5CB6-7E12-4550-8DE1-3A71760D3B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83505A6-51E0-4BE2-80A2-3B50A04DC32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2D9ECB-DDE5-4593-BF90-B86BBDCA994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43D786-CF45-431F-96DB-F36A753835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01346D-C491-40A0-9369-6B528493DC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922CF2-0D3C-45C1-8729-900E9E3FA3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33AB29-DF47-4CCE-9236-EB362A0BB7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282308-3F79-416F-8AEB-DC37C2977F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F793BB-D334-4C5E-8FDF-39259269C8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1CC8C85-5C7B-4BBD-A176-327E9544D2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E0DA41-A78F-4674-B2DD-AC0694074F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90DE2E-657F-47D7-B52E-D6E1CA7BC5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B8D7D8-3D25-4EA2-AB7D-8B8BE5A93B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0489BD-D4BB-4025-8F95-B13044D179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ED1AA8-BD85-437E-8647-619B373689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1477110-CC19-4191-B1DD-640870B9F3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7B246D-682C-414B-8192-B0234771CB1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AC36F4-A0C2-4797-9110-8B6202495C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FD0B1A-5420-4DB0-AFF8-8BDB80DBF1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4789AE-86C2-4386-A46B-B0820F6436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F14E98E-5615-4BA3-BB5A-6E383EE2A7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941C91-C43B-4041-B553-529980EB82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219AAF-4033-42F3-9C24-7C4C1D2FF9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170F50-A86D-4357-8E26-D9A93CA949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A68955-2833-4CD2-A9FF-BB2F0D8F29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FBC3973-F82E-460E-AFAE-7536DDBE9CF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7D38C9-FD12-43E5-AAC5-D626581E1E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1CFE85-DE9B-43EE-8AA1-1A1C122202E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B3FC05F-40CB-4209-9EF6-D76D5CF4291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3B791FE-7768-4A25-B572-42693A8F440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674B671-0ADD-421C-A672-B8B1C9BA655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F4C5A2D-C53C-4FFE-9541-E119EDE90E4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57268A8-61DB-41DD-877C-984C8D98157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4DD7661-E356-48A8-BCDA-48459076A20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DA0DF0B-8A7D-4F12-A206-E10461B8476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BD55B6E-9BEA-4CD5-8873-36404F87174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BAF9F62-D910-4161-A178-82090A200A8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8FD5BBD-8A9A-4B75-B5BD-086D8A7A0E3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342BAF4-D412-4CD8-8967-DD65BD00FF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0EA799D-3DD8-4B35-82D4-945A3540B32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39C8BC6-827E-4EE1-A43E-9A6C8B4060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96707ACA-353B-4A86-8EA4-80C3A33763EE}"/>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E57D918F-85F0-4C98-B300-723A2AB07215}"/>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46EC5CD8-51B1-4DE6-8823-5E4FA0F4F793}"/>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7F69B640-DDD1-444D-ADEB-E0D0EF07AB10}"/>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5E9A48EF-E90C-4A27-A01D-7F9F0D9175B3}"/>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9476E702-DEF0-44FE-9914-C1AF51EE7D39}"/>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51B49569-B40B-47FC-BB0A-DE1382683AE1}"/>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C000690D-D7F0-47C6-9F8D-BCE0E430CDBC}"/>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3AB70032-5C01-4A93-B32D-F9CB6D9FA584}"/>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7B28E547-2A55-46ED-9278-D197ED7AC011}"/>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3F7582CE-D5F5-4F07-8BB4-8CC198D76FCB}"/>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A4CE7B-1EC5-45E6-9D36-E5868AA377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EC0978-A9DA-4482-9468-AACF45FC5C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940CF4-B414-4E09-B5B9-79F6B8102AF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B292E0-7DFB-437C-9A5E-6930BF1632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F286417-F398-41E9-9B16-0C97E29B20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3" name="楕円 72">
          <a:extLst>
            <a:ext uri="{FF2B5EF4-FFF2-40B4-BE49-F238E27FC236}">
              <a16:creationId xmlns:a16="http://schemas.microsoft.com/office/drawing/2014/main" id="{47D1BF8A-73F9-490C-BE3A-AAC17B6AE3B7}"/>
            </a:ext>
          </a:extLst>
        </xdr:cNvPr>
        <xdr:cNvSpPr/>
      </xdr:nvSpPr>
      <xdr:spPr>
        <a:xfrm>
          <a:off x="4584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4" name="【道路】&#10;有形固定資産減価償却率該当値テキスト">
          <a:extLst>
            <a:ext uri="{FF2B5EF4-FFF2-40B4-BE49-F238E27FC236}">
              <a16:creationId xmlns:a16="http://schemas.microsoft.com/office/drawing/2014/main" id="{75606BD1-5B61-47BF-BEC8-831C1E9C01E1}"/>
            </a:ext>
          </a:extLst>
        </xdr:cNvPr>
        <xdr:cNvSpPr txBox="1"/>
      </xdr:nvSpPr>
      <xdr:spPr>
        <a:xfrm>
          <a:off x="4673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5" name="楕円 74">
          <a:extLst>
            <a:ext uri="{FF2B5EF4-FFF2-40B4-BE49-F238E27FC236}">
              <a16:creationId xmlns:a16="http://schemas.microsoft.com/office/drawing/2014/main" id="{13E7FC22-714B-4B59-BD3D-1569BC4AA6EF}"/>
            </a:ext>
          </a:extLst>
        </xdr:cNvPr>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17145</xdr:rowOff>
    </xdr:from>
    <xdr:to>
      <xdr:col>24</xdr:col>
      <xdr:colOff>63500</xdr:colOff>
      <xdr:row>36</xdr:row>
      <xdr:rowOff>45720</xdr:rowOff>
    </xdr:to>
    <xdr:cxnSp macro="">
      <xdr:nvCxnSpPr>
        <xdr:cNvPr id="76" name="直線コネクタ 75">
          <a:extLst>
            <a:ext uri="{FF2B5EF4-FFF2-40B4-BE49-F238E27FC236}">
              <a16:creationId xmlns:a16="http://schemas.microsoft.com/office/drawing/2014/main" id="{23908CD7-54FF-4D50-BDBC-2FC928806B9A}"/>
            </a:ext>
          </a:extLst>
        </xdr:cNvPr>
        <xdr:cNvCxnSpPr/>
      </xdr:nvCxnSpPr>
      <xdr:spPr>
        <a:xfrm>
          <a:off x="3797300" y="6189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101600</xdr:rowOff>
    </xdr:from>
    <xdr:to>
      <xdr:col>15</xdr:col>
      <xdr:colOff>101600</xdr:colOff>
      <xdr:row>36</xdr:row>
      <xdr:rowOff>31750</xdr:rowOff>
    </xdr:to>
    <xdr:sp macro="" textlink="">
      <xdr:nvSpPr>
        <xdr:cNvPr id="77" name="楕円 76">
          <a:extLst>
            <a:ext uri="{FF2B5EF4-FFF2-40B4-BE49-F238E27FC236}">
              <a16:creationId xmlns:a16="http://schemas.microsoft.com/office/drawing/2014/main" id="{54569C12-166C-4929-AC28-BEB00736A8E2}"/>
            </a:ext>
          </a:extLst>
        </xdr:cNvPr>
        <xdr:cNvSpPr/>
      </xdr:nvSpPr>
      <xdr:spPr>
        <a:xfrm>
          <a:off x="2857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152400</xdr:rowOff>
    </xdr:from>
    <xdr:to>
      <xdr:col>19</xdr:col>
      <xdr:colOff>177800</xdr:colOff>
      <xdr:row>36</xdr:row>
      <xdr:rowOff>17145</xdr:rowOff>
    </xdr:to>
    <xdr:cxnSp macro="">
      <xdr:nvCxnSpPr>
        <xdr:cNvPr id="78" name="直線コネクタ 77">
          <a:extLst>
            <a:ext uri="{FF2B5EF4-FFF2-40B4-BE49-F238E27FC236}">
              <a16:creationId xmlns:a16="http://schemas.microsoft.com/office/drawing/2014/main" id="{5C63B404-A524-47B9-8F91-1F74160563D8}"/>
            </a:ext>
          </a:extLst>
        </xdr:cNvPr>
        <xdr:cNvCxnSpPr/>
      </xdr:nvCxnSpPr>
      <xdr:spPr>
        <a:xfrm>
          <a:off x="2908300" y="6153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65405</xdr:rowOff>
    </xdr:from>
    <xdr:to>
      <xdr:col>10</xdr:col>
      <xdr:colOff>165100</xdr:colOff>
      <xdr:row>35</xdr:row>
      <xdr:rowOff>167005</xdr:rowOff>
    </xdr:to>
    <xdr:sp macro="" textlink="">
      <xdr:nvSpPr>
        <xdr:cNvPr id="79" name="楕円 78">
          <a:extLst>
            <a:ext uri="{FF2B5EF4-FFF2-40B4-BE49-F238E27FC236}">
              <a16:creationId xmlns:a16="http://schemas.microsoft.com/office/drawing/2014/main" id="{D3197692-7818-459E-A5DB-D68609E05C79}"/>
            </a:ext>
          </a:extLst>
        </xdr:cNvPr>
        <xdr:cNvSpPr/>
      </xdr:nvSpPr>
      <xdr:spPr>
        <a:xfrm>
          <a:off x="196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116205</xdr:rowOff>
    </xdr:from>
    <xdr:to>
      <xdr:col>15</xdr:col>
      <xdr:colOff>50800</xdr:colOff>
      <xdr:row>35</xdr:row>
      <xdr:rowOff>152400</xdr:rowOff>
    </xdr:to>
    <xdr:cxnSp macro="">
      <xdr:nvCxnSpPr>
        <xdr:cNvPr id="80" name="直線コネクタ 79">
          <a:extLst>
            <a:ext uri="{FF2B5EF4-FFF2-40B4-BE49-F238E27FC236}">
              <a16:creationId xmlns:a16="http://schemas.microsoft.com/office/drawing/2014/main" id="{B07A1C37-12DE-49E3-AA5B-BEB158627E35}"/>
            </a:ext>
          </a:extLst>
        </xdr:cNvPr>
        <xdr:cNvCxnSpPr/>
      </xdr:nvCxnSpPr>
      <xdr:spPr>
        <a:xfrm>
          <a:off x="2019300" y="6116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38735</xdr:rowOff>
    </xdr:from>
    <xdr:to>
      <xdr:col>6</xdr:col>
      <xdr:colOff>38100</xdr:colOff>
      <xdr:row>35</xdr:row>
      <xdr:rowOff>140335</xdr:rowOff>
    </xdr:to>
    <xdr:sp macro="" textlink="">
      <xdr:nvSpPr>
        <xdr:cNvPr id="81" name="楕円 80">
          <a:extLst>
            <a:ext uri="{FF2B5EF4-FFF2-40B4-BE49-F238E27FC236}">
              <a16:creationId xmlns:a16="http://schemas.microsoft.com/office/drawing/2014/main" id="{1CE91FE5-070B-4292-9DED-17E267D68928}"/>
            </a:ext>
          </a:extLst>
        </xdr:cNvPr>
        <xdr:cNvSpPr/>
      </xdr:nvSpPr>
      <xdr:spPr>
        <a:xfrm>
          <a:off x="1079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89535</xdr:rowOff>
    </xdr:from>
    <xdr:to>
      <xdr:col>10</xdr:col>
      <xdr:colOff>114300</xdr:colOff>
      <xdr:row>35</xdr:row>
      <xdr:rowOff>116205</xdr:rowOff>
    </xdr:to>
    <xdr:cxnSp macro="">
      <xdr:nvCxnSpPr>
        <xdr:cNvPr id="82" name="直線コネクタ 81">
          <a:extLst>
            <a:ext uri="{FF2B5EF4-FFF2-40B4-BE49-F238E27FC236}">
              <a16:creationId xmlns:a16="http://schemas.microsoft.com/office/drawing/2014/main" id="{6FE54D45-9D7F-4F51-98EB-AD110B7BD31A}"/>
            </a:ext>
          </a:extLst>
        </xdr:cNvPr>
        <xdr:cNvCxnSpPr/>
      </xdr:nvCxnSpPr>
      <xdr:spPr>
        <a:xfrm>
          <a:off x="1130300" y="60902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a:extLst>
            <a:ext uri="{FF2B5EF4-FFF2-40B4-BE49-F238E27FC236}">
              <a16:creationId xmlns:a16="http://schemas.microsoft.com/office/drawing/2014/main" id="{996C6BDD-DBA3-4431-82D2-296E4CE8AE63}"/>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a:extLst>
            <a:ext uri="{FF2B5EF4-FFF2-40B4-BE49-F238E27FC236}">
              <a16:creationId xmlns:a16="http://schemas.microsoft.com/office/drawing/2014/main" id="{24486B23-4A26-41C5-AD33-AEB3F26D5129}"/>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15C0FE81-DFB7-469D-98F1-59228B7B5D31}"/>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id="{2D1F4079-94D0-4709-850E-974D7CFAD351}"/>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84472</xdr:rowOff>
    </xdr:from>
    <xdr:ext cx="405111" cy="259045"/>
    <xdr:sp macro="" textlink="">
      <xdr:nvSpPr>
        <xdr:cNvPr id="87" name="n_1mainValue【道路】&#10;有形固定資産減価償却率">
          <a:extLst>
            <a:ext uri="{FF2B5EF4-FFF2-40B4-BE49-F238E27FC236}">
              <a16:creationId xmlns:a16="http://schemas.microsoft.com/office/drawing/2014/main" id="{60502CED-AF28-4B0B-AF08-7747B59E8277}"/>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48277</xdr:rowOff>
    </xdr:from>
    <xdr:ext cx="405111" cy="259045"/>
    <xdr:sp macro="" textlink="">
      <xdr:nvSpPr>
        <xdr:cNvPr id="88" name="n_2mainValue【道路】&#10;有形固定資産減価償却率">
          <a:extLst>
            <a:ext uri="{FF2B5EF4-FFF2-40B4-BE49-F238E27FC236}">
              <a16:creationId xmlns:a16="http://schemas.microsoft.com/office/drawing/2014/main" id="{D5BAEBCA-68B2-4DC8-8805-A13DAC548393}"/>
            </a:ext>
          </a:extLst>
        </xdr:cNvPr>
        <xdr:cNvSpPr txBox="1"/>
      </xdr:nvSpPr>
      <xdr:spPr>
        <a:xfrm>
          <a:off x="2705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12082</xdr:rowOff>
    </xdr:from>
    <xdr:ext cx="405111" cy="259045"/>
    <xdr:sp macro="" textlink="">
      <xdr:nvSpPr>
        <xdr:cNvPr id="89" name="n_3mainValue【道路】&#10;有形固定資産減価償却率">
          <a:extLst>
            <a:ext uri="{FF2B5EF4-FFF2-40B4-BE49-F238E27FC236}">
              <a16:creationId xmlns:a16="http://schemas.microsoft.com/office/drawing/2014/main" id="{A09616AC-7FF2-4456-A1B2-B94CEBAB6717}"/>
            </a:ext>
          </a:extLst>
        </xdr:cNvPr>
        <xdr:cNvSpPr txBox="1"/>
      </xdr:nvSpPr>
      <xdr:spPr>
        <a:xfrm>
          <a:off x="1816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001DBFC9-5A36-42D5-9931-E47F99A752BA}"/>
            </a:ext>
          </a:extLst>
        </xdr:cNvPr>
        <xdr:cNvSpPr txBox="1"/>
      </xdr:nvSpPr>
      <xdr:spPr>
        <a:xfrm>
          <a:off x="927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6244120-A970-4C4F-B281-2CD1D3BC8E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35B564A-896E-49A4-9AC1-4EF5EA309D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B2D3580-145A-4997-B959-7BB3B9046F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74EC3BD-26BE-48C2-AF15-861AFAE7EC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77BDC4A-9C75-4CFD-AD9F-90AEA7FE31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90A75D8-89BE-48F9-917A-8A3ABA402E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8044A60-12E8-450B-8AB7-6BD7DCE0E9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4A35BD1-3074-4461-885C-2ED6BC9671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2A2F3E4-3DCE-4F32-AA08-1842E0E78ED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57538CD-4431-4DE1-8573-08467B847C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F002699-508D-4AF4-ADEE-59E4C0E5A49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46C0037-E468-40B6-BD00-DB234A0F776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5CAC082-9A12-4091-8F7A-7719549BF04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9C1B9131-8C65-401B-AA83-AF893F3083B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5C6E9EB-6A7A-4F82-8410-569498EC8FF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2E9DCA89-9B41-4085-875E-C8A7B8CEDA3E}"/>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DB9CAAE-F567-4E6F-A739-7E766BAA564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DC2916EC-2CD2-418A-BCCC-D51428459C5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F019724-445E-40EF-A7EA-DA6726BC34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E6873208-9396-4092-894C-90DE78A367C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E67C41E-60B2-4C45-AA89-3860A69079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63FF6CB8-816B-4CAE-B95E-CB81785C81A5}"/>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7C9D72B0-7B2F-4BD2-9CCF-ED21A2D33689}"/>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46343A1A-D31D-44A5-9C86-A69CB7735FE1}"/>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B22B2C9F-F545-49C9-9C45-6304F392D731}"/>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491F86F4-4B95-4745-8D9D-480841A631A9}"/>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CA07CA68-6591-4132-AD2D-66DAD36DA70E}"/>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A7DE83D4-E68E-4E15-9EA5-80C8F5D258A8}"/>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EC6F6D5E-E5D6-4470-BC9B-C91F2A5A28FA}"/>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62166221-5512-4581-B47B-C5FF349FB8C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25118386-6F14-4E4F-BC5A-1A048DB87BEA}"/>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08D8160A-0012-4CA3-839B-A8B2E8A0E835}"/>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95708F5-B6C8-43CB-B31E-D3472F9EC1E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9C40EF-506D-4A9E-AAEF-9D94D607C4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CAFB126-97C9-4DAB-8701-2A1AE52840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A6AECD-FF6F-42ED-AEB9-77D11744FF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AFFEA9-16F9-43F2-98E5-629CB660839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64898</xdr:rowOff>
    </xdr:from>
    <xdr:to>
      <xdr:col>55</xdr:col>
      <xdr:colOff>50800</xdr:colOff>
      <xdr:row>41</xdr:row>
      <xdr:rowOff>166498</xdr:rowOff>
    </xdr:to>
    <xdr:sp macro="" textlink="">
      <xdr:nvSpPr>
        <xdr:cNvPr id="128" name="楕円 127">
          <a:extLst>
            <a:ext uri="{FF2B5EF4-FFF2-40B4-BE49-F238E27FC236}">
              <a16:creationId xmlns:a16="http://schemas.microsoft.com/office/drawing/2014/main" id="{C6BA6E2F-BDDA-4534-85D1-917837F0C758}"/>
            </a:ext>
          </a:extLst>
        </xdr:cNvPr>
        <xdr:cNvSpPr/>
      </xdr:nvSpPr>
      <xdr:spPr>
        <a:xfrm>
          <a:off x="10426700" y="70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9" name="【道路】&#10;一人当たり延長該当値テキスト">
          <a:extLst>
            <a:ext uri="{FF2B5EF4-FFF2-40B4-BE49-F238E27FC236}">
              <a16:creationId xmlns:a16="http://schemas.microsoft.com/office/drawing/2014/main" id="{A02C50D4-CAF6-4A71-940A-904E9336A65D}"/>
            </a:ext>
          </a:extLst>
        </xdr:cNvPr>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65015</xdr:rowOff>
    </xdr:from>
    <xdr:to>
      <xdr:col>50</xdr:col>
      <xdr:colOff>165100</xdr:colOff>
      <xdr:row>41</xdr:row>
      <xdr:rowOff>166615</xdr:rowOff>
    </xdr:to>
    <xdr:sp macro="" textlink="">
      <xdr:nvSpPr>
        <xdr:cNvPr id="130" name="楕円 129">
          <a:extLst>
            <a:ext uri="{FF2B5EF4-FFF2-40B4-BE49-F238E27FC236}">
              <a16:creationId xmlns:a16="http://schemas.microsoft.com/office/drawing/2014/main" id="{4ADC0A95-FBDC-4EC1-B24E-1073C2B1B895}"/>
            </a:ext>
          </a:extLst>
        </xdr:cNvPr>
        <xdr:cNvSpPr/>
      </xdr:nvSpPr>
      <xdr:spPr>
        <a:xfrm>
          <a:off x="9588500" y="70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115698</xdr:rowOff>
    </xdr:from>
    <xdr:to>
      <xdr:col>55</xdr:col>
      <xdr:colOff>0</xdr:colOff>
      <xdr:row>41</xdr:row>
      <xdr:rowOff>115815</xdr:rowOff>
    </xdr:to>
    <xdr:cxnSp macro="">
      <xdr:nvCxnSpPr>
        <xdr:cNvPr id="131" name="直線コネクタ 130">
          <a:extLst>
            <a:ext uri="{FF2B5EF4-FFF2-40B4-BE49-F238E27FC236}">
              <a16:creationId xmlns:a16="http://schemas.microsoft.com/office/drawing/2014/main" id="{F03F6E05-F3D9-494F-AD5D-3D59D58796B8}"/>
            </a:ext>
          </a:extLst>
        </xdr:cNvPr>
        <xdr:cNvCxnSpPr/>
      </xdr:nvCxnSpPr>
      <xdr:spPr>
        <a:xfrm flipV="1">
          <a:off x="9639300" y="7145148"/>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57568</xdr:rowOff>
    </xdr:from>
    <xdr:to>
      <xdr:col>46</xdr:col>
      <xdr:colOff>38100</xdr:colOff>
      <xdr:row>41</xdr:row>
      <xdr:rowOff>159168</xdr:rowOff>
    </xdr:to>
    <xdr:sp macro="" textlink="">
      <xdr:nvSpPr>
        <xdr:cNvPr id="132" name="楕円 131">
          <a:extLst>
            <a:ext uri="{FF2B5EF4-FFF2-40B4-BE49-F238E27FC236}">
              <a16:creationId xmlns:a16="http://schemas.microsoft.com/office/drawing/2014/main" id="{69BB9ACD-7401-41EF-B214-B8ADFCD4F71D}"/>
            </a:ext>
          </a:extLst>
        </xdr:cNvPr>
        <xdr:cNvSpPr/>
      </xdr:nvSpPr>
      <xdr:spPr>
        <a:xfrm>
          <a:off x="8699500" y="70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108368</xdr:rowOff>
    </xdr:from>
    <xdr:to>
      <xdr:col>50</xdr:col>
      <xdr:colOff>114300</xdr:colOff>
      <xdr:row>41</xdr:row>
      <xdr:rowOff>115815</xdr:rowOff>
    </xdr:to>
    <xdr:cxnSp macro="">
      <xdr:nvCxnSpPr>
        <xdr:cNvPr id="133" name="直線コネクタ 132">
          <a:extLst>
            <a:ext uri="{FF2B5EF4-FFF2-40B4-BE49-F238E27FC236}">
              <a16:creationId xmlns:a16="http://schemas.microsoft.com/office/drawing/2014/main" id="{809E7F54-F4C8-42FA-8288-E524AC9A1CC5}"/>
            </a:ext>
          </a:extLst>
        </xdr:cNvPr>
        <xdr:cNvCxnSpPr/>
      </xdr:nvCxnSpPr>
      <xdr:spPr>
        <a:xfrm>
          <a:off x="8750300" y="7137818"/>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58179</xdr:rowOff>
    </xdr:from>
    <xdr:to>
      <xdr:col>41</xdr:col>
      <xdr:colOff>101600</xdr:colOff>
      <xdr:row>41</xdr:row>
      <xdr:rowOff>159779</xdr:rowOff>
    </xdr:to>
    <xdr:sp macro="" textlink="">
      <xdr:nvSpPr>
        <xdr:cNvPr id="134" name="楕円 133">
          <a:extLst>
            <a:ext uri="{FF2B5EF4-FFF2-40B4-BE49-F238E27FC236}">
              <a16:creationId xmlns:a16="http://schemas.microsoft.com/office/drawing/2014/main" id="{14C8FD82-330F-4A5E-97BD-143F4AEDC046}"/>
            </a:ext>
          </a:extLst>
        </xdr:cNvPr>
        <xdr:cNvSpPr/>
      </xdr:nvSpPr>
      <xdr:spPr>
        <a:xfrm>
          <a:off x="7810500" y="70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108368</xdr:rowOff>
    </xdr:from>
    <xdr:to>
      <xdr:col>45</xdr:col>
      <xdr:colOff>177800</xdr:colOff>
      <xdr:row>41</xdr:row>
      <xdr:rowOff>108979</xdr:rowOff>
    </xdr:to>
    <xdr:cxnSp macro="">
      <xdr:nvCxnSpPr>
        <xdr:cNvPr id="135" name="直線コネクタ 134">
          <a:extLst>
            <a:ext uri="{FF2B5EF4-FFF2-40B4-BE49-F238E27FC236}">
              <a16:creationId xmlns:a16="http://schemas.microsoft.com/office/drawing/2014/main" id="{B5EB36C6-6A80-43C3-8AA9-E912D9B84CCA}"/>
            </a:ext>
          </a:extLst>
        </xdr:cNvPr>
        <xdr:cNvCxnSpPr/>
      </xdr:nvCxnSpPr>
      <xdr:spPr>
        <a:xfrm flipV="1">
          <a:off x="7861300" y="7137818"/>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59002</xdr:rowOff>
    </xdr:from>
    <xdr:to>
      <xdr:col>36</xdr:col>
      <xdr:colOff>165100</xdr:colOff>
      <xdr:row>41</xdr:row>
      <xdr:rowOff>160602</xdr:rowOff>
    </xdr:to>
    <xdr:sp macro="" textlink="">
      <xdr:nvSpPr>
        <xdr:cNvPr id="136" name="楕円 135">
          <a:extLst>
            <a:ext uri="{FF2B5EF4-FFF2-40B4-BE49-F238E27FC236}">
              <a16:creationId xmlns:a16="http://schemas.microsoft.com/office/drawing/2014/main" id="{72B2B1B9-60EA-4A83-A2ED-15A63932EF29}"/>
            </a:ext>
          </a:extLst>
        </xdr:cNvPr>
        <xdr:cNvSpPr/>
      </xdr:nvSpPr>
      <xdr:spPr>
        <a:xfrm>
          <a:off x="6921500" y="708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108979</xdr:rowOff>
    </xdr:from>
    <xdr:to>
      <xdr:col>41</xdr:col>
      <xdr:colOff>50800</xdr:colOff>
      <xdr:row>41</xdr:row>
      <xdr:rowOff>109802</xdr:rowOff>
    </xdr:to>
    <xdr:cxnSp macro="">
      <xdr:nvCxnSpPr>
        <xdr:cNvPr id="137" name="直線コネクタ 136">
          <a:extLst>
            <a:ext uri="{FF2B5EF4-FFF2-40B4-BE49-F238E27FC236}">
              <a16:creationId xmlns:a16="http://schemas.microsoft.com/office/drawing/2014/main" id="{447CBC3B-47EC-4053-A46F-EA8C31900D38}"/>
            </a:ext>
          </a:extLst>
        </xdr:cNvPr>
        <xdr:cNvCxnSpPr/>
      </xdr:nvCxnSpPr>
      <xdr:spPr>
        <a:xfrm flipV="1">
          <a:off x="6972300" y="713842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482E5D4D-A7B5-436B-87F1-B8CE2105B9D9}"/>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5A3CEC24-196A-4D09-BCAD-FB87EC18BD65}"/>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40" name="n_3aveValue【道路】&#10;一人当たり延長">
          <a:extLst>
            <a:ext uri="{FF2B5EF4-FFF2-40B4-BE49-F238E27FC236}">
              <a16:creationId xmlns:a16="http://schemas.microsoft.com/office/drawing/2014/main" id="{4857690E-5F64-48FB-9193-B4CC16756B10}"/>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4C6514EF-C29F-4CCA-A213-A01AAA6B2BE2}"/>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157742</xdr:rowOff>
    </xdr:from>
    <xdr:ext cx="534377" cy="259045"/>
    <xdr:sp macro="" textlink="">
      <xdr:nvSpPr>
        <xdr:cNvPr id="142" name="n_1mainValue【道路】&#10;一人当たり延長">
          <a:extLst>
            <a:ext uri="{FF2B5EF4-FFF2-40B4-BE49-F238E27FC236}">
              <a16:creationId xmlns:a16="http://schemas.microsoft.com/office/drawing/2014/main" id="{C358D416-ED2E-46E3-837B-48C77E75A01B}"/>
            </a:ext>
          </a:extLst>
        </xdr:cNvPr>
        <xdr:cNvSpPr txBox="1"/>
      </xdr:nvSpPr>
      <xdr:spPr>
        <a:xfrm>
          <a:off x="9359411" y="71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150295</xdr:rowOff>
    </xdr:from>
    <xdr:ext cx="534377" cy="259045"/>
    <xdr:sp macro="" textlink="">
      <xdr:nvSpPr>
        <xdr:cNvPr id="143" name="n_2mainValue【道路】&#10;一人当たり延長">
          <a:extLst>
            <a:ext uri="{FF2B5EF4-FFF2-40B4-BE49-F238E27FC236}">
              <a16:creationId xmlns:a16="http://schemas.microsoft.com/office/drawing/2014/main" id="{23F5AA1D-2570-4812-9857-90025CFE3173}"/>
            </a:ext>
          </a:extLst>
        </xdr:cNvPr>
        <xdr:cNvSpPr txBox="1"/>
      </xdr:nvSpPr>
      <xdr:spPr>
        <a:xfrm>
          <a:off x="8483111" y="71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4856</xdr:rowOff>
    </xdr:from>
    <xdr:ext cx="534377" cy="259045"/>
    <xdr:sp macro="" textlink="">
      <xdr:nvSpPr>
        <xdr:cNvPr id="144" name="n_3mainValue【道路】&#10;一人当たり延長">
          <a:extLst>
            <a:ext uri="{FF2B5EF4-FFF2-40B4-BE49-F238E27FC236}">
              <a16:creationId xmlns:a16="http://schemas.microsoft.com/office/drawing/2014/main" id="{B4D718D0-527A-4E8E-9B3E-63CEC7010639}"/>
            </a:ext>
          </a:extLst>
        </xdr:cNvPr>
        <xdr:cNvSpPr txBox="1"/>
      </xdr:nvSpPr>
      <xdr:spPr>
        <a:xfrm>
          <a:off x="7594111" y="68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151729</xdr:rowOff>
    </xdr:from>
    <xdr:ext cx="534377" cy="259045"/>
    <xdr:sp macro="" textlink="">
      <xdr:nvSpPr>
        <xdr:cNvPr id="145" name="n_4mainValue【道路】&#10;一人当たり延長">
          <a:extLst>
            <a:ext uri="{FF2B5EF4-FFF2-40B4-BE49-F238E27FC236}">
              <a16:creationId xmlns:a16="http://schemas.microsoft.com/office/drawing/2014/main" id="{C8EFCCEA-4E29-4478-AB45-F30CD546F249}"/>
            </a:ext>
          </a:extLst>
        </xdr:cNvPr>
        <xdr:cNvSpPr txBox="1"/>
      </xdr:nvSpPr>
      <xdr:spPr>
        <a:xfrm>
          <a:off x="6705111" y="718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CE84CA0-0239-48C8-B533-589385A03F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A4CA62A-2DB8-4434-92C2-30D02EED26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77DC336-E38E-4773-A59B-9EC009B941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25373C4-CD0F-4BD9-A459-F48200D753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46F106F-9FF3-4B4B-AB73-5205E13471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EA31807-F207-4E0F-817A-B4B4B6F82C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D3D14ED-D64A-4AF3-BE0F-02881FDA9E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2EF0F68-6AC1-466B-BA93-EB759EC823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1F712D9-A796-40BC-9368-ABFAC40388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CF4DE9C-B899-4743-BE2C-F652245050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0BF16DE-2C73-471B-B782-F5F07718740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D0DD3B3-35DD-4835-883A-CD2A527F25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CB01D2F-2FEA-42A9-BF89-03261D1DAC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DC076AA-9C8B-4E3D-99A4-005A2AD14B8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B0E4A26-3A0F-4ACF-BCE2-CE38ED1A7D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75DC2E8-4263-41FB-A953-4FEF390BF02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2322C9C9-6FD7-40D8-9D64-977DB30F3BC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6A59DE0-B35E-4761-829B-492AFB64D67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E86C907-DD8E-4F8A-8E67-A5CA7781C1C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77F22C2-6578-4110-951B-72C7F2AFC27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A70BF3B-FE81-469E-B408-FF4C54A164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20F6603-E4F0-42E1-80C2-C5E8950E45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D741F21-CECC-4EDF-9BE3-E621194356A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5D4C010-4403-4144-B845-785763A7A4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58AB3D1-7EBF-486B-AC3A-E1901B3D9A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B2534298-87D1-42F5-9059-DF6CDECC1F10}"/>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FD13CF8-FF9C-4756-B01E-4ABFE4EF9E23}"/>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6563C750-7C21-40A0-B101-27D74E0BD509}"/>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D0A732E-32E4-4DF0-AA3C-DBAEEAE69E87}"/>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80A18E21-B8EE-40DB-A240-05294B5195BF}"/>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FF3D290-E903-4BA3-9FC7-3D338DE05923}"/>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A2334260-FCC5-4956-B396-6E7DF7340C6B}"/>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AC3096AC-5B4F-49CD-8A30-E786CB418D56}"/>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655A7645-9576-42BA-8495-3BA125AF209A}"/>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4009C36A-D9AD-4C1E-9D31-5C60E52AC0ED}"/>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E8219E31-5155-420E-851B-212BF977001B}"/>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923659F-136D-4F3A-8B4E-76A585E4FE4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153829F-5384-460B-813E-ECAAFDD062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56A0557-05DD-48E3-BF6F-EE803C7CD6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4E47F4D-F4D0-42C0-9A07-006D503CF0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E34B5A2-1D8D-481C-B38F-2311222188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87" name="楕円 186">
          <a:extLst>
            <a:ext uri="{FF2B5EF4-FFF2-40B4-BE49-F238E27FC236}">
              <a16:creationId xmlns:a16="http://schemas.microsoft.com/office/drawing/2014/main" id="{CDC32C3C-8011-4B08-B2A4-DB0151E894B8}"/>
            </a:ext>
          </a:extLst>
        </xdr:cNvPr>
        <xdr:cNvSpPr/>
      </xdr:nvSpPr>
      <xdr:spPr>
        <a:xfrm>
          <a:off x="4584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61521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8328153-3EF6-4571-8D6D-E3E64D355999}"/>
            </a:ext>
          </a:extLst>
        </xdr:cNvPr>
        <xdr:cNvSpPr txBox="1"/>
      </xdr:nvSpPr>
      <xdr:spPr>
        <a:xfrm>
          <a:off x="4673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9" name="楕円 188">
          <a:extLst>
            <a:ext uri="{FF2B5EF4-FFF2-40B4-BE49-F238E27FC236}">
              <a16:creationId xmlns:a16="http://schemas.microsoft.com/office/drawing/2014/main" id="{FE8E088B-7D22-4AE1-92F7-C367E7514D8B}"/>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133894</xdr:rowOff>
    </xdr:to>
    <xdr:cxnSp macro="">
      <xdr:nvCxnSpPr>
        <xdr:cNvPr id="190" name="直線コネクタ 189">
          <a:extLst>
            <a:ext uri="{FF2B5EF4-FFF2-40B4-BE49-F238E27FC236}">
              <a16:creationId xmlns:a16="http://schemas.microsoft.com/office/drawing/2014/main" id="{09E71550-49D2-4C1A-B8E2-7BC5C7CDE4A1}"/>
            </a:ext>
          </a:extLst>
        </xdr:cNvPr>
        <xdr:cNvCxnSpPr/>
      </xdr:nvCxnSpPr>
      <xdr:spPr>
        <a:xfrm>
          <a:off x="3797300" y="104143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1" name="楕円 190">
          <a:extLst>
            <a:ext uri="{FF2B5EF4-FFF2-40B4-BE49-F238E27FC236}">
              <a16:creationId xmlns:a16="http://schemas.microsoft.com/office/drawing/2014/main" id="{3DF71D7B-5F7F-44F3-B1B7-B075E7E3A0B2}"/>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127363</xdr:rowOff>
    </xdr:to>
    <xdr:cxnSp macro="">
      <xdr:nvCxnSpPr>
        <xdr:cNvPr id="192" name="直線コネクタ 191">
          <a:extLst>
            <a:ext uri="{FF2B5EF4-FFF2-40B4-BE49-F238E27FC236}">
              <a16:creationId xmlns:a16="http://schemas.microsoft.com/office/drawing/2014/main" id="{E24BD202-FBF3-470F-8AB6-87203DED7058}"/>
            </a:ext>
          </a:extLst>
        </xdr:cNvPr>
        <xdr:cNvCxnSpPr/>
      </xdr:nvCxnSpPr>
      <xdr:spPr>
        <a:xfrm>
          <a:off x="2908300" y="1039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3" name="楕円 192">
          <a:extLst>
            <a:ext uri="{FF2B5EF4-FFF2-40B4-BE49-F238E27FC236}">
              <a16:creationId xmlns:a16="http://schemas.microsoft.com/office/drawing/2014/main" id="{866BA05E-6DD5-4273-96C5-A62D50AD32EB}"/>
            </a:ext>
          </a:extLst>
        </xdr:cNvPr>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107769</xdr:rowOff>
    </xdr:to>
    <xdr:cxnSp macro="">
      <xdr:nvCxnSpPr>
        <xdr:cNvPr id="194" name="直線コネクタ 193">
          <a:extLst>
            <a:ext uri="{FF2B5EF4-FFF2-40B4-BE49-F238E27FC236}">
              <a16:creationId xmlns:a16="http://schemas.microsoft.com/office/drawing/2014/main" id="{C08E215E-0B4A-4716-BE20-66659D9F6451}"/>
            </a:ext>
          </a:extLst>
        </xdr:cNvPr>
        <xdr:cNvCxnSpPr/>
      </xdr:nvCxnSpPr>
      <xdr:spPr>
        <a:xfrm>
          <a:off x="2019300" y="103800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24312</xdr:rowOff>
    </xdr:from>
    <xdr:to>
      <xdr:col>6</xdr:col>
      <xdr:colOff>38100</xdr:colOff>
      <xdr:row>60</xdr:row>
      <xdr:rowOff>125912</xdr:rowOff>
    </xdr:to>
    <xdr:sp macro="" textlink="">
      <xdr:nvSpPr>
        <xdr:cNvPr id="195" name="楕円 194">
          <a:extLst>
            <a:ext uri="{FF2B5EF4-FFF2-40B4-BE49-F238E27FC236}">
              <a16:creationId xmlns:a16="http://schemas.microsoft.com/office/drawing/2014/main" id="{75C178D6-BCD1-45D1-B714-117B2B629605}"/>
            </a:ext>
          </a:extLst>
        </xdr:cNvPr>
        <xdr:cNvSpPr/>
      </xdr:nvSpPr>
      <xdr:spPr>
        <a:xfrm>
          <a:off x="1079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75112</xdr:rowOff>
    </xdr:from>
    <xdr:to>
      <xdr:col>10</xdr:col>
      <xdr:colOff>114300</xdr:colOff>
      <xdr:row>60</xdr:row>
      <xdr:rowOff>93073</xdr:rowOff>
    </xdr:to>
    <xdr:cxnSp macro="">
      <xdr:nvCxnSpPr>
        <xdr:cNvPr id="196" name="直線コネクタ 195">
          <a:extLst>
            <a:ext uri="{FF2B5EF4-FFF2-40B4-BE49-F238E27FC236}">
              <a16:creationId xmlns:a16="http://schemas.microsoft.com/office/drawing/2014/main" id="{DB81D532-1D65-456F-BE73-F27CD8503B6E}"/>
            </a:ext>
          </a:extLst>
        </xdr:cNvPr>
        <xdr:cNvCxnSpPr/>
      </xdr:nvCxnSpPr>
      <xdr:spPr>
        <a:xfrm>
          <a:off x="1130300" y="103621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2139AF7-7211-4B13-8232-4042F61607CF}"/>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43779E4-55B4-471B-B9D7-35D6EFB164B5}"/>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BE15972-0602-409B-8977-7C76ED2652DA}"/>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91F7800-8BA3-4B42-A514-1206CC747123}"/>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D7D822C-CC28-4E4C-8509-C143550CD373}"/>
            </a:ext>
          </a:extLst>
        </xdr:cNvPr>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B7A24AC-FEF3-46CD-AC8C-A90FEC543EDF}"/>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53D9B508-4AE1-44C5-B003-733A2C33B15D}"/>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117039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23312CE-F6E9-41E3-B429-64AB8CADB1E4}"/>
            </a:ext>
          </a:extLst>
        </xdr:cNvPr>
        <xdr:cNvSpPr txBox="1"/>
      </xdr:nvSpPr>
      <xdr:spPr>
        <a:xfrm>
          <a:off x="927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C22D3BB-39AA-4343-9880-6333DFDE84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1DE84F2-B112-48F1-8ED4-0C9AD939F8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6F84639-C333-4CC4-B3A3-E464FC2C6E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9FB2E98-879D-4D1E-B04F-F02DEA7121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EDD1C4F-1B78-49CC-AFDD-1D20444708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B2A6944-91A8-45DC-9D0F-586F2ED9CB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8566AE4-E881-453E-8CCD-5EA1432003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8306A7C-D574-46D2-A2E4-AB8195E4C8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8DC0EA9-A0FD-4DC2-8D7F-EEBE9F463F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69CFF9A-E930-4DA4-84D4-DE320A671E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9CDA2E86-FA08-4214-9CC1-E63E9AA8ABF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7EB99FAA-6B7D-401B-8B51-F24C893DF16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AE0705FD-45DD-4A9D-8A00-A325E7DDC81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D718C352-A566-49CD-B79F-F7C7F95ADCA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7A30F9A1-9FAD-4705-802F-C53B5DEF9E2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E2DAD907-3B65-49D1-AA36-6CD2A76B5D4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600A2A50-5F84-4FF3-A036-9A3AF50E8D2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880AF746-45A1-4B24-A498-2DBB64333996}"/>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4ADFD2F2-DEEF-40CE-A2A4-693DDA69A5D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C2553046-EC2B-4585-82FF-3BE0BD30DF6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E4C92233-9987-4F98-9955-7050F727EA5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E1E8C2DB-D6F3-4373-844A-E808D618CDC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22B926D-C0E2-4ACD-9E1E-FA503BF2B2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2E974AC-492A-4EA1-A018-7A2C8FC0EA9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001DF60-45EF-483E-95DF-8666CEE41B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0F798017-8007-4734-8FDF-5AC242396694}"/>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FD206FD-8D6B-43AE-9764-4D96708275A7}"/>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6289B956-B2EF-471B-9583-76F5F315F64C}"/>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D4773BC-5EFD-495E-9F32-055003DF5243}"/>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A554EDEB-9245-432C-A58C-C84ED8F2EAD3}"/>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8396FC8B-4D71-4CE5-83C0-4D3F1426B722}"/>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8805BF95-EE1B-4795-A5E3-222393FD5AAF}"/>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DCCC8C31-1285-484D-BBC2-725181F86998}"/>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09348962-6EDF-46A3-8BF4-C8EB0CF2B428}"/>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688BBFCA-2B90-42B3-A498-83B45A3063DE}"/>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2A8D9E3E-7E4D-42FC-A170-5A5713ED2765}"/>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D6BAB7F-8D73-4B4A-A1E1-F52D6FB6E9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DD2B2F6-C8A0-476B-8D10-D2D7C8E44B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44C11FC-0D2A-4E54-A044-DDABA0EDBD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0EA1F8C-139C-4062-8EFA-6D564F91E4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6E9EA83-E8FE-443B-A5D7-C9F22C8977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76212</xdr:rowOff>
    </xdr:from>
    <xdr:to>
      <xdr:col>55</xdr:col>
      <xdr:colOff>50800</xdr:colOff>
      <xdr:row>64</xdr:row>
      <xdr:rowOff>6362</xdr:rowOff>
    </xdr:to>
    <xdr:sp macro="" textlink="">
      <xdr:nvSpPr>
        <xdr:cNvPr id="246" name="楕円 245">
          <a:extLst>
            <a:ext uri="{FF2B5EF4-FFF2-40B4-BE49-F238E27FC236}">
              <a16:creationId xmlns:a16="http://schemas.microsoft.com/office/drawing/2014/main" id="{7FCA5DA6-BA3D-49E7-A700-6063F6013305}"/>
            </a:ext>
          </a:extLst>
        </xdr:cNvPr>
        <xdr:cNvSpPr/>
      </xdr:nvSpPr>
      <xdr:spPr>
        <a:xfrm>
          <a:off x="10426700" y="108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99089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B68EC3FD-62F2-472D-859E-E9895E657A1A}"/>
            </a:ext>
          </a:extLst>
        </xdr:cNvPr>
        <xdr:cNvSpPr txBox="1"/>
      </xdr:nvSpPr>
      <xdr:spPr>
        <a:xfrm>
          <a:off x="10515600" y="107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79556</xdr:rowOff>
    </xdr:from>
    <xdr:to>
      <xdr:col>50</xdr:col>
      <xdr:colOff>165100</xdr:colOff>
      <xdr:row>64</xdr:row>
      <xdr:rowOff>9706</xdr:rowOff>
    </xdr:to>
    <xdr:sp macro="" textlink="">
      <xdr:nvSpPr>
        <xdr:cNvPr id="248" name="楕円 247">
          <a:extLst>
            <a:ext uri="{FF2B5EF4-FFF2-40B4-BE49-F238E27FC236}">
              <a16:creationId xmlns:a16="http://schemas.microsoft.com/office/drawing/2014/main" id="{B3438E21-596A-46AC-8991-F29747B1C28B}"/>
            </a:ext>
          </a:extLst>
        </xdr:cNvPr>
        <xdr:cNvSpPr/>
      </xdr:nvSpPr>
      <xdr:spPr>
        <a:xfrm>
          <a:off x="9588500" y="108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127012</xdr:rowOff>
    </xdr:from>
    <xdr:to>
      <xdr:col>55</xdr:col>
      <xdr:colOff>0</xdr:colOff>
      <xdr:row>63</xdr:row>
      <xdr:rowOff>130356</xdr:rowOff>
    </xdr:to>
    <xdr:cxnSp macro="">
      <xdr:nvCxnSpPr>
        <xdr:cNvPr id="249" name="直線コネクタ 248">
          <a:extLst>
            <a:ext uri="{FF2B5EF4-FFF2-40B4-BE49-F238E27FC236}">
              <a16:creationId xmlns:a16="http://schemas.microsoft.com/office/drawing/2014/main" id="{74F84BF4-41D7-47C0-8889-B9F58A7A1131}"/>
            </a:ext>
          </a:extLst>
        </xdr:cNvPr>
        <xdr:cNvCxnSpPr/>
      </xdr:nvCxnSpPr>
      <xdr:spPr>
        <a:xfrm flipV="1">
          <a:off x="9639300" y="10928362"/>
          <a:ext cx="8382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86568</xdr:rowOff>
    </xdr:from>
    <xdr:to>
      <xdr:col>46</xdr:col>
      <xdr:colOff>38100</xdr:colOff>
      <xdr:row>64</xdr:row>
      <xdr:rowOff>16718</xdr:rowOff>
    </xdr:to>
    <xdr:sp macro="" textlink="">
      <xdr:nvSpPr>
        <xdr:cNvPr id="250" name="楕円 249">
          <a:extLst>
            <a:ext uri="{FF2B5EF4-FFF2-40B4-BE49-F238E27FC236}">
              <a16:creationId xmlns:a16="http://schemas.microsoft.com/office/drawing/2014/main" id="{59844D96-FD08-44BC-A4D2-4338D6E46C6F}"/>
            </a:ext>
          </a:extLst>
        </xdr:cNvPr>
        <xdr:cNvSpPr/>
      </xdr:nvSpPr>
      <xdr:spPr>
        <a:xfrm>
          <a:off x="8699500" y="108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130356</xdr:rowOff>
    </xdr:from>
    <xdr:to>
      <xdr:col>50</xdr:col>
      <xdr:colOff>114300</xdr:colOff>
      <xdr:row>63</xdr:row>
      <xdr:rowOff>137368</xdr:rowOff>
    </xdr:to>
    <xdr:cxnSp macro="">
      <xdr:nvCxnSpPr>
        <xdr:cNvPr id="251" name="直線コネクタ 250">
          <a:extLst>
            <a:ext uri="{FF2B5EF4-FFF2-40B4-BE49-F238E27FC236}">
              <a16:creationId xmlns:a16="http://schemas.microsoft.com/office/drawing/2014/main" id="{70DDE11E-9261-4357-9DE9-1CE75F82AEFB}"/>
            </a:ext>
          </a:extLst>
        </xdr:cNvPr>
        <xdr:cNvCxnSpPr/>
      </xdr:nvCxnSpPr>
      <xdr:spPr>
        <a:xfrm flipV="1">
          <a:off x="8750300" y="10931706"/>
          <a:ext cx="8890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90880</xdr:rowOff>
    </xdr:from>
    <xdr:to>
      <xdr:col>41</xdr:col>
      <xdr:colOff>101600</xdr:colOff>
      <xdr:row>64</xdr:row>
      <xdr:rowOff>21030</xdr:rowOff>
    </xdr:to>
    <xdr:sp macro="" textlink="">
      <xdr:nvSpPr>
        <xdr:cNvPr id="252" name="楕円 251">
          <a:extLst>
            <a:ext uri="{FF2B5EF4-FFF2-40B4-BE49-F238E27FC236}">
              <a16:creationId xmlns:a16="http://schemas.microsoft.com/office/drawing/2014/main" id="{3778D1E3-18A7-44E9-B97A-A5E7BFDA0BA1}"/>
            </a:ext>
          </a:extLst>
        </xdr:cNvPr>
        <xdr:cNvSpPr/>
      </xdr:nvSpPr>
      <xdr:spPr>
        <a:xfrm>
          <a:off x="7810500" y="108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137368</xdr:rowOff>
    </xdr:from>
    <xdr:to>
      <xdr:col>45</xdr:col>
      <xdr:colOff>177800</xdr:colOff>
      <xdr:row>63</xdr:row>
      <xdr:rowOff>141680</xdr:rowOff>
    </xdr:to>
    <xdr:cxnSp macro="">
      <xdr:nvCxnSpPr>
        <xdr:cNvPr id="253" name="直線コネクタ 252">
          <a:extLst>
            <a:ext uri="{FF2B5EF4-FFF2-40B4-BE49-F238E27FC236}">
              <a16:creationId xmlns:a16="http://schemas.microsoft.com/office/drawing/2014/main" id="{6F5B9A95-1544-42CA-9137-B88006CF4E2A}"/>
            </a:ext>
          </a:extLst>
        </xdr:cNvPr>
        <xdr:cNvCxnSpPr/>
      </xdr:nvCxnSpPr>
      <xdr:spPr>
        <a:xfrm flipV="1">
          <a:off x="7861300" y="10938718"/>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94185</xdr:rowOff>
    </xdr:from>
    <xdr:to>
      <xdr:col>36</xdr:col>
      <xdr:colOff>165100</xdr:colOff>
      <xdr:row>64</xdr:row>
      <xdr:rowOff>24335</xdr:rowOff>
    </xdr:to>
    <xdr:sp macro="" textlink="">
      <xdr:nvSpPr>
        <xdr:cNvPr id="254" name="楕円 253">
          <a:extLst>
            <a:ext uri="{FF2B5EF4-FFF2-40B4-BE49-F238E27FC236}">
              <a16:creationId xmlns:a16="http://schemas.microsoft.com/office/drawing/2014/main" id="{E9768B66-8FF6-4497-8699-D71D4C696B30}"/>
            </a:ext>
          </a:extLst>
        </xdr:cNvPr>
        <xdr:cNvSpPr/>
      </xdr:nvSpPr>
      <xdr:spPr>
        <a:xfrm>
          <a:off x="6921500" y="108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141680</xdr:rowOff>
    </xdr:from>
    <xdr:to>
      <xdr:col>41</xdr:col>
      <xdr:colOff>50800</xdr:colOff>
      <xdr:row>63</xdr:row>
      <xdr:rowOff>144985</xdr:rowOff>
    </xdr:to>
    <xdr:cxnSp macro="">
      <xdr:nvCxnSpPr>
        <xdr:cNvPr id="255" name="直線コネクタ 254">
          <a:extLst>
            <a:ext uri="{FF2B5EF4-FFF2-40B4-BE49-F238E27FC236}">
              <a16:creationId xmlns:a16="http://schemas.microsoft.com/office/drawing/2014/main" id="{7DD20353-8DBF-4697-89B8-6EA213230F83}"/>
            </a:ext>
          </a:extLst>
        </xdr:cNvPr>
        <xdr:cNvCxnSpPr/>
      </xdr:nvCxnSpPr>
      <xdr:spPr>
        <a:xfrm flipV="1">
          <a:off x="6972300" y="10943030"/>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236EFE9-F628-4552-BA01-2665188D718D}"/>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7D49BF0-70ED-4842-B0A0-7AC4E6054DB9}"/>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447DC6A-E14B-443D-AEBE-099FB57DBFB2}"/>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33945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F925511-A158-4712-896F-97B4863C4419}"/>
            </a:ext>
          </a:extLst>
        </xdr:cNvPr>
        <xdr:cNvSpPr txBox="1"/>
      </xdr:nvSpPr>
      <xdr:spPr>
        <a:xfrm>
          <a:off x="6672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26233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5338A7B-53F6-4CD6-9972-84799EB450A5}"/>
            </a:ext>
          </a:extLst>
        </xdr:cNvPr>
        <xdr:cNvSpPr txBox="1"/>
      </xdr:nvSpPr>
      <xdr:spPr>
        <a:xfrm>
          <a:off x="9327095" y="106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33245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B7F4351-584C-46CC-AD17-BC1625BCAE50}"/>
            </a:ext>
          </a:extLst>
        </xdr:cNvPr>
        <xdr:cNvSpPr txBox="1"/>
      </xdr:nvSpPr>
      <xdr:spPr>
        <a:xfrm>
          <a:off x="8450795" y="106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37557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87B6DFA-DCCE-451C-A2B1-093D8ED630E7}"/>
            </a:ext>
          </a:extLst>
        </xdr:cNvPr>
        <xdr:cNvSpPr txBox="1"/>
      </xdr:nvSpPr>
      <xdr:spPr>
        <a:xfrm>
          <a:off x="7561795" y="1066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40862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F48A4CFC-F47D-4AD4-8BF6-7B699133A402}"/>
            </a:ext>
          </a:extLst>
        </xdr:cNvPr>
        <xdr:cNvSpPr txBox="1"/>
      </xdr:nvSpPr>
      <xdr:spPr>
        <a:xfrm>
          <a:off x="6672795" y="106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2737910-DA95-4226-9DFF-285B130BEA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E84A9B6-6FAA-4BE1-B5BA-67DD0E2400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B0BF4FF-BC72-444A-A4D4-FEADEC72DE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FE612A3D-6C33-4A0E-937B-BEE3CE5B067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BC5D68F-7FCA-4EDE-949C-AB6CB34D5F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26690AB-3244-4500-8F44-EA5D8605BE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4C1BCF3-47D9-46A8-B304-F409AAD3CE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D35169A-2650-4255-948E-E2BC0AD4BB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4572A5A-8926-4CAD-B6EA-1CD208F0AB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B7CF2AE-4160-4D84-B4CE-C05FC33B40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1B20A10-2162-4778-AFB8-2E48B726E2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B010A7F3-4985-4ADB-9A33-314B5FDF60A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B82024C-EE16-4F0F-B5FB-61D112DD1F8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FEB937B7-0455-45DB-BF75-A082B3B1121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6958E41-C997-4B60-9178-CF2541BBBE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4B7D96F8-2AD7-40F4-84CF-A8BC9319DCF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25C38B01-50A8-44D5-974A-446259949AE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84FD2BE-A3A1-431B-84C1-BC65F7BFA1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46F53E1-761A-4910-BDAF-0335005F351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1C2C192-D035-4BBE-B678-CA745BF8C07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FAC4D89-773F-4241-903C-78396F472DC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88C8E2B-E701-43E6-A163-6FA60A9436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846A745-94A0-4749-8D2B-8096096A0D2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136E76D-EFCC-4C19-A4CD-E96CB592E1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5AAE6D7-2A15-4D03-9A6D-FADF7B005993}"/>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CEC7B17-A217-4180-9A9E-71258F74B53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6C7C557-EC01-4C4B-9476-94A48569821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09A8704-1B6E-4AC2-91CC-73E3BB3254E1}"/>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CD7683BD-6C03-493D-8D86-750803A70A03}"/>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1EBC61C-62A4-42B5-B69A-334A9A5D07DF}"/>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EDE60233-6F0A-4275-B003-98A62BC71518}"/>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4FE69EC9-AD0C-4DDD-A087-A2291D7C2C21}"/>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B7367756-BF1C-41CC-9638-5F4F751AD810}"/>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DDD091A0-CB50-4D6D-9AD5-9638E3A4F62C}"/>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id="{8A1EE942-EF83-4582-9663-919A9B3CB9EB}"/>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44E157C-D370-4F2D-A53F-DA6B7FEACC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93FB8F6-865C-4E03-B704-7FD2DC1D03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166A104-B5B2-4D7B-829D-D675D322CA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01B2994-FC26-4311-AC92-C8ACF5748B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A788EF-58AC-45E8-8621-8D2CEC81B8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304" name="楕円 303">
          <a:extLst>
            <a:ext uri="{FF2B5EF4-FFF2-40B4-BE49-F238E27FC236}">
              <a16:creationId xmlns:a16="http://schemas.microsoft.com/office/drawing/2014/main" id="{01F7610D-B1F8-40B9-829B-C66D12D82CA1}"/>
            </a:ext>
          </a:extLst>
        </xdr:cNvPr>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E2B38FA-2DB9-4540-85E0-9A03B39D9DB8}"/>
            </a:ext>
          </a:extLst>
        </xdr:cNvPr>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6" name="楕円 305">
          <a:extLst>
            <a:ext uri="{FF2B5EF4-FFF2-40B4-BE49-F238E27FC236}">
              <a16:creationId xmlns:a16="http://schemas.microsoft.com/office/drawing/2014/main" id="{F1CFC4CF-B34D-46F0-B80F-B89FD6D5CA9D}"/>
            </a:ext>
          </a:extLst>
        </xdr:cNvPr>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116205</xdr:rowOff>
    </xdr:to>
    <xdr:cxnSp macro="">
      <xdr:nvCxnSpPr>
        <xdr:cNvPr id="307" name="直線コネクタ 306">
          <a:extLst>
            <a:ext uri="{FF2B5EF4-FFF2-40B4-BE49-F238E27FC236}">
              <a16:creationId xmlns:a16="http://schemas.microsoft.com/office/drawing/2014/main" id="{5D03E2BB-383B-48B1-B4C2-8F3C411F1711}"/>
            </a:ext>
          </a:extLst>
        </xdr:cNvPr>
        <xdr:cNvCxnSpPr/>
      </xdr:nvCxnSpPr>
      <xdr:spPr>
        <a:xfrm>
          <a:off x="3797300" y="14142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8" name="楕円 307">
          <a:extLst>
            <a:ext uri="{FF2B5EF4-FFF2-40B4-BE49-F238E27FC236}">
              <a16:creationId xmlns:a16="http://schemas.microsoft.com/office/drawing/2014/main" id="{684552C4-693E-43D0-BE1B-6EF236E701ED}"/>
            </a:ext>
          </a:extLst>
        </xdr:cNvPr>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83820</xdr:rowOff>
    </xdr:to>
    <xdr:cxnSp macro="">
      <xdr:nvCxnSpPr>
        <xdr:cNvPr id="309" name="直線コネクタ 308">
          <a:extLst>
            <a:ext uri="{FF2B5EF4-FFF2-40B4-BE49-F238E27FC236}">
              <a16:creationId xmlns:a16="http://schemas.microsoft.com/office/drawing/2014/main" id="{C3E92531-79E7-4C73-A3E9-13BC1CF8EE2B}"/>
            </a:ext>
          </a:extLst>
        </xdr:cNvPr>
        <xdr:cNvCxnSpPr/>
      </xdr:nvCxnSpPr>
      <xdr:spPr>
        <a:xfrm>
          <a:off x="2908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133986</xdr:rowOff>
    </xdr:from>
    <xdr:to>
      <xdr:col>10</xdr:col>
      <xdr:colOff>165100</xdr:colOff>
      <xdr:row>82</xdr:row>
      <xdr:rowOff>64136</xdr:rowOff>
    </xdr:to>
    <xdr:sp macro="" textlink="">
      <xdr:nvSpPr>
        <xdr:cNvPr id="310" name="楕円 309">
          <a:extLst>
            <a:ext uri="{FF2B5EF4-FFF2-40B4-BE49-F238E27FC236}">
              <a16:creationId xmlns:a16="http://schemas.microsoft.com/office/drawing/2014/main" id="{C8F4FB63-A48B-4686-826B-6DDE42D6C4B7}"/>
            </a:ext>
          </a:extLst>
        </xdr:cNvPr>
        <xdr:cNvSpPr/>
      </xdr:nvSpPr>
      <xdr:spPr>
        <a:xfrm>
          <a:off x="1968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47625</xdr:rowOff>
    </xdr:to>
    <xdr:cxnSp macro="">
      <xdr:nvCxnSpPr>
        <xdr:cNvPr id="311" name="直線コネクタ 310">
          <a:extLst>
            <a:ext uri="{FF2B5EF4-FFF2-40B4-BE49-F238E27FC236}">
              <a16:creationId xmlns:a16="http://schemas.microsoft.com/office/drawing/2014/main" id="{44915120-61AC-4BAF-AFE4-339A5DB98752}"/>
            </a:ext>
          </a:extLst>
        </xdr:cNvPr>
        <xdr:cNvCxnSpPr/>
      </xdr:nvCxnSpPr>
      <xdr:spPr>
        <a:xfrm>
          <a:off x="2019300" y="140722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93980</xdr:rowOff>
    </xdr:from>
    <xdr:to>
      <xdr:col>6</xdr:col>
      <xdr:colOff>38100</xdr:colOff>
      <xdr:row>82</xdr:row>
      <xdr:rowOff>24130</xdr:rowOff>
    </xdr:to>
    <xdr:sp macro="" textlink="">
      <xdr:nvSpPr>
        <xdr:cNvPr id="312" name="楕円 311">
          <a:extLst>
            <a:ext uri="{FF2B5EF4-FFF2-40B4-BE49-F238E27FC236}">
              <a16:creationId xmlns:a16="http://schemas.microsoft.com/office/drawing/2014/main" id="{4D535661-AB48-4B62-839C-0700F5E50038}"/>
            </a:ext>
          </a:extLst>
        </xdr:cNvPr>
        <xdr:cNvSpPr/>
      </xdr:nvSpPr>
      <xdr:spPr>
        <a:xfrm>
          <a:off x="1079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144780</xdr:rowOff>
    </xdr:from>
    <xdr:to>
      <xdr:col>10</xdr:col>
      <xdr:colOff>114300</xdr:colOff>
      <xdr:row>82</xdr:row>
      <xdr:rowOff>13336</xdr:rowOff>
    </xdr:to>
    <xdr:cxnSp macro="">
      <xdr:nvCxnSpPr>
        <xdr:cNvPr id="313" name="直線コネクタ 312">
          <a:extLst>
            <a:ext uri="{FF2B5EF4-FFF2-40B4-BE49-F238E27FC236}">
              <a16:creationId xmlns:a16="http://schemas.microsoft.com/office/drawing/2014/main" id="{25044981-8DE3-473A-86DB-3BE03CA2E439}"/>
            </a:ext>
          </a:extLst>
        </xdr:cNvPr>
        <xdr:cNvCxnSpPr/>
      </xdr:nvCxnSpPr>
      <xdr:spPr>
        <a:xfrm>
          <a:off x="1130300" y="140322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a:extLst>
            <a:ext uri="{FF2B5EF4-FFF2-40B4-BE49-F238E27FC236}">
              <a16:creationId xmlns:a16="http://schemas.microsoft.com/office/drawing/2014/main" id="{5FD14E49-6C55-486F-A62E-8C9A7E7B5D88}"/>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a:extLst>
            <a:ext uri="{FF2B5EF4-FFF2-40B4-BE49-F238E27FC236}">
              <a16:creationId xmlns:a16="http://schemas.microsoft.com/office/drawing/2014/main" id="{DA11EEB1-0D12-451C-AF13-27722679DA9A}"/>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a:extLst>
            <a:ext uri="{FF2B5EF4-FFF2-40B4-BE49-F238E27FC236}">
              <a16:creationId xmlns:a16="http://schemas.microsoft.com/office/drawing/2014/main" id="{A4737E0F-6474-461E-A86F-0AB3EA5D90DD}"/>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a:extLst>
            <a:ext uri="{FF2B5EF4-FFF2-40B4-BE49-F238E27FC236}">
              <a16:creationId xmlns:a16="http://schemas.microsoft.com/office/drawing/2014/main" id="{13F660CB-7B8B-4C4F-BD98-91CCACA64CB2}"/>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18" name="n_1mainValue【公営住宅】&#10;有形固定資産減価償却率">
          <a:extLst>
            <a:ext uri="{FF2B5EF4-FFF2-40B4-BE49-F238E27FC236}">
              <a16:creationId xmlns:a16="http://schemas.microsoft.com/office/drawing/2014/main" id="{7FEBB2AD-BAC8-47BF-9E74-CF2FF8BADD1B}"/>
            </a:ext>
          </a:extLst>
        </xdr:cNvPr>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319" name="n_2mainValue【公営住宅】&#10;有形固定資産減価償却率">
          <a:extLst>
            <a:ext uri="{FF2B5EF4-FFF2-40B4-BE49-F238E27FC236}">
              <a16:creationId xmlns:a16="http://schemas.microsoft.com/office/drawing/2014/main" id="{ADB04C95-13F5-4C9B-B23E-257CB975F1F7}"/>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80663</xdr:rowOff>
    </xdr:from>
    <xdr:ext cx="405111" cy="259045"/>
    <xdr:sp macro="" textlink="">
      <xdr:nvSpPr>
        <xdr:cNvPr id="320" name="n_3mainValue【公営住宅】&#10;有形固定資産減価償却率">
          <a:extLst>
            <a:ext uri="{FF2B5EF4-FFF2-40B4-BE49-F238E27FC236}">
              <a16:creationId xmlns:a16="http://schemas.microsoft.com/office/drawing/2014/main" id="{C710F28A-027F-4ECD-8335-9A4A7C44788D}"/>
            </a:ext>
          </a:extLst>
        </xdr:cNvPr>
        <xdr:cNvSpPr txBox="1"/>
      </xdr:nvSpPr>
      <xdr:spPr>
        <a:xfrm>
          <a:off x="1816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21" name="n_4mainValue【公営住宅】&#10;有形固定資産減価償却率">
          <a:extLst>
            <a:ext uri="{FF2B5EF4-FFF2-40B4-BE49-F238E27FC236}">
              <a16:creationId xmlns:a16="http://schemas.microsoft.com/office/drawing/2014/main" id="{42B81E90-CC99-40BF-B42B-77B3977AEF64}"/>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3675DF2-4116-41E6-AB41-B5768152CD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A4E8D05-579F-4460-AF4C-53BC15123E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EA4F500-2C10-46A2-96B2-707C68A43A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2F41621-E71E-44BD-8AFB-3F0D1295DC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E4DC73B-D4B6-4DBC-A3F0-7E567555EA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BEF5869-F774-4AEE-9268-C727EA1E9E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BD1FABB-D866-4EE1-A183-26B0554D7C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8660542-0CE9-4D47-898D-CD84212E3D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A57D850-EA3D-4AA1-A108-182FF5644E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3C3F280-EEFA-4C53-882A-039FFF1763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9D16FD-E577-4ED6-98BA-4AB7FFF73C5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6829C11-49CF-480D-BFD1-50C2761E28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4883A40-57CD-4073-AEC8-12DC76B7739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BC55724A-5073-4E9A-B528-048265BA653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6E208A5-8187-46BD-BAEC-6952E1BACE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C27FD2B-0114-486F-B68E-7CFBEC0C8F9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9C8BDB39-1446-4E93-A77A-DBB27530640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7DBC51-CA2E-44A5-92B9-857F7F1B12F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4AD277A-34BB-4916-B23A-3D094D4378E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CE8D0AE-6F8B-40F3-AB5E-56AAE26CD8F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54AA383-F3D3-495B-8A5F-3BE70ADE85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B9B352F-B7A4-4EAD-8D91-7A112FB852B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FC3CAFD-10E6-4AE6-B771-9CDB52634E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0E0AE73C-1B4E-4BBB-8966-9C84D17D366B}"/>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38DB8182-7A50-4B37-97D9-5EE15F42975D}"/>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A38551F8-A6FB-49CA-85CB-4C18B1AB9CEE}"/>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802470CA-A4A6-4EF3-99CA-FA4AB1B911A5}"/>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6EA72320-7535-4580-9C8F-E45254BD71C3}"/>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a:extLst>
            <a:ext uri="{FF2B5EF4-FFF2-40B4-BE49-F238E27FC236}">
              <a16:creationId xmlns:a16="http://schemas.microsoft.com/office/drawing/2014/main" id="{114C5725-04B4-4468-94AC-8048DB52FCC0}"/>
            </a:ext>
          </a:extLst>
        </xdr:cNvPr>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6C19408A-8BB9-46ED-8122-A88BCB155D91}"/>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37712AD9-8829-4C53-9A8A-4F38736B68BE}"/>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B0A6DDD9-DC35-4C7C-B2C9-8B78F3874F85}"/>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E987A897-5979-4D4D-A961-688E210FDC92}"/>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id="{FA93C0F4-6A6A-4822-8036-7A8F684F34AB}"/>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5F822C8-2CAA-4FE5-BEA5-E85AA0BC36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8A6A86-9CF2-4A32-8580-79D1DA046F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85B49C3-403F-48DA-A921-7DD4B5666A8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5FD2EE0-95E9-401D-8C91-7EF532FB723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C1F68CE-B2A0-46C7-B045-D96E220A2B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123317</xdr:rowOff>
    </xdr:from>
    <xdr:to>
      <xdr:col>55</xdr:col>
      <xdr:colOff>50800</xdr:colOff>
      <xdr:row>84</xdr:row>
      <xdr:rowOff>53467</xdr:rowOff>
    </xdr:to>
    <xdr:sp macro="" textlink="">
      <xdr:nvSpPr>
        <xdr:cNvPr id="361" name="楕円 360">
          <a:extLst>
            <a:ext uri="{FF2B5EF4-FFF2-40B4-BE49-F238E27FC236}">
              <a16:creationId xmlns:a16="http://schemas.microsoft.com/office/drawing/2014/main" id="{AA7E813C-352B-4113-87AB-06547979D102}"/>
            </a:ext>
          </a:extLst>
        </xdr:cNvPr>
        <xdr:cNvSpPr/>
      </xdr:nvSpPr>
      <xdr:spPr>
        <a:xfrm>
          <a:off x="10426700" y="14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146194</xdr:rowOff>
    </xdr:from>
    <xdr:ext cx="469744" cy="259045"/>
    <xdr:sp macro="" textlink="">
      <xdr:nvSpPr>
        <xdr:cNvPr id="362" name="【公営住宅】&#10;一人当たり面積該当値テキスト">
          <a:extLst>
            <a:ext uri="{FF2B5EF4-FFF2-40B4-BE49-F238E27FC236}">
              <a16:creationId xmlns:a16="http://schemas.microsoft.com/office/drawing/2014/main" id="{77002463-B707-4392-9320-D51823A206D0}"/>
            </a:ext>
          </a:extLst>
        </xdr:cNvPr>
        <xdr:cNvSpPr txBox="1"/>
      </xdr:nvSpPr>
      <xdr:spPr>
        <a:xfrm>
          <a:off x="10515600" y="142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122555</xdr:rowOff>
    </xdr:from>
    <xdr:to>
      <xdr:col>50</xdr:col>
      <xdr:colOff>165100</xdr:colOff>
      <xdr:row>84</xdr:row>
      <xdr:rowOff>52705</xdr:rowOff>
    </xdr:to>
    <xdr:sp macro="" textlink="">
      <xdr:nvSpPr>
        <xdr:cNvPr id="363" name="楕円 362">
          <a:extLst>
            <a:ext uri="{FF2B5EF4-FFF2-40B4-BE49-F238E27FC236}">
              <a16:creationId xmlns:a16="http://schemas.microsoft.com/office/drawing/2014/main" id="{3DC010FA-5FDE-403D-A02C-688D83B8D7C0}"/>
            </a:ext>
          </a:extLst>
        </xdr:cNvPr>
        <xdr:cNvSpPr/>
      </xdr:nvSpPr>
      <xdr:spPr>
        <a:xfrm>
          <a:off x="9588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1905</xdr:rowOff>
    </xdr:from>
    <xdr:to>
      <xdr:col>55</xdr:col>
      <xdr:colOff>0</xdr:colOff>
      <xdr:row>84</xdr:row>
      <xdr:rowOff>2667</xdr:rowOff>
    </xdr:to>
    <xdr:cxnSp macro="">
      <xdr:nvCxnSpPr>
        <xdr:cNvPr id="364" name="直線コネクタ 363">
          <a:extLst>
            <a:ext uri="{FF2B5EF4-FFF2-40B4-BE49-F238E27FC236}">
              <a16:creationId xmlns:a16="http://schemas.microsoft.com/office/drawing/2014/main" id="{543E6098-51F8-4FF7-8FB0-34736EC70203}"/>
            </a:ext>
          </a:extLst>
        </xdr:cNvPr>
        <xdr:cNvCxnSpPr/>
      </xdr:nvCxnSpPr>
      <xdr:spPr>
        <a:xfrm>
          <a:off x="9639300" y="1440370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139319</xdr:rowOff>
    </xdr:from>
    <xdr:to>
      <xdr:col>46</xdr:col>
      <xdr:colOff>38100</xdr:colOff>
      <xdr:row>84</xdr:row>
      <xdr:rowOff>69469</xdr:rowOff>
    </xdr:to>
    <xdr:sp macro="" textlink="">
      <xdr:nvSpPr>
        <xdr:cNvPr id="365" name="楕円 364">
          <a:extLst>
            <a:ext uri="{FF2B5EF4-FFF2-40B4-BE49-F238E27FC236}">
              <a16:creationId xmlns:a16="http://schemas.microsoft.com/office/drawing/2014/main" id="{59B668BE-FEDA-43A8-8FA7-2BC7C8C7D6DF}"/>
            </a:ext>
          </a:extLst>
        </xdr:cNvPr>
        <xdr:cNvSpPr/>
      </xdr:nvSpPr>
      <xdr:spPr>
        <a:xfrm>
          <a:off x="8699500" y="143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1905</xdr:rowOff>
    </xdr:from>
    <xdr:to>
      <xdr:col>50</xdr:col>
      <xdr:colOff>114300</xdr:colOff>
      <xdr:row>84</xdr:row>
      <xdr:rowOff>18669</xdr:rowOff>
    </xdr:to>
    <xdr:cxnSp macro="">
      <xdr:nvCxnSpPr>
        <xdr:cNvPr id="366" name="直線コネクタ 365">
          <a:extLst>
            <a:ext uri="{FF2B5EF4-FFF2-40B4-BE49-F238E27FC236}">
              <a16:creationId xmlns:a16="http://schemas.microsoft.com/office/drawing/2014/main" id="{5E334EEA-7781-401B-9B8F-826759DF5418}"/>
            </a:ext>
          </a:extLst>
        </xdr:cNvPr>
        <xdr:cNvCxnSpPr/>
      </xdr:nvCxnSpPr>
      <xdr:spPr>
        <a:xfrm flipV="1">
          <a:off x="8750300" y="14403705"/>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367" name="楕円 366">
          <a:extLst>
            <a:ext uri="{FF2B5EF4-FFF2-40B4-BE49-F238E27FC236}">
              <a16:creationId xmlns:a16="http://schemas.microsoft.com/office/drawing/2014/main" id="{927ED7D2-EDD4-408D-9B5A-368DC39264AF}"/>
            </a:ext>
          </a:extLst>
        </xdr:cNvPr>
        <xdr:cNvSpPr/>
      </xdr:nvSpPr>
      <xdr:spPr>
        <a:xfrm>
          <a:off x="781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18669</xdr:rowOff>
    </xdr:from>
    <xdr:to>
      <xdr:col>45</xdr:col>
      <xdr:colOff>177800</xdr:colOff>
      <xdr:row>84</xdr:row>
      <xdr:rowOff>26670</xdr:rowOff>
    </xdr:to>
    <xdr:cxnSp macro="">
      <xdr:nvCxnSpPr>
        <xdr:cNvPr id="368" name="直線コネクタ 367">
          <a:extLst>
            <a:ext uri="{FF2B5EF4-FFF2-40B4-BE49-F238E27FC236}">
              <a16:creationId xmlns:a16="http://schemas.microsoft.com/office/drawing/2014/main" id="{9F7134FA-197F-4032-9235-647650D53B1B}"/>
            </a:ext>
          </a:extLst>
        </xdr:cNvPr>
        <xdr:cNvCxnSpPr/>
      </xdr:nvCxnSpPr>
      <xdr:spPr>
        <a:xfrm flipV="1">
          <a:off x="7861300" y="1442046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153797</xdr:rowOff>
    </xdr:from>
    <xdr:to>
      <xdr:col>36</xdr:col>
      <xdr:colOff>165100</xdr:colOff>
      <xdr:row>84</xdr:row>
      <xdr:rowOff>83947</xdr:rowOff>
    </xdr:to>
    <xdr:sp macro="" textlink="">
      <xdr:nvSpPr>
        <xdr:cNvPr id="369" name="楕円 368">
          <a:extLst>
            <a:ext uri="{FF2B5EF4-FFF2-40B4-BE49-F238E27FC236}">
              <a16:creationId xmlns:a16="http://schemas.microsoft.com/office/drawing/2014/main" id="{FB4B8F34-87E6-4BC0-B49C-FADC7F9CC0C8}"/>
            </a:ext>
          </a:extLst>
        </xdr:cNvPr>
        <xdr:cNvSpPr/>
      </xdr:nvSpPr>
      <xdr:spPr>
        <a:xfrm>
          <a:off x="6921500" y="143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26670</xdr:rowOff>
    </xdr:from>
    <xdr:to>
      <xdr:col>41</xdr:col>
      <xdr:colOff>50800</xdr:colOff>
      <xdr:row>84</xdr:row>
      <xdr:rowOff>33147</xdr:rowOff>
    </xdr:to>
    <xdr:cxnSp macro="">
      <xdr:nvCxnSpPr>
        <xdr:cNvPr id="370" name="直線コネクタ 369">
          <a:extLst>
            <a:ext uri="{FF2B5EF4-FFF2-40B4-BE49-F238E27FC236}">
              <a16:creationId xmlns:a16="http://schemas.microsoft.com/office/drawing/2014/main" id="{ADAD222B-0538-452A-B3DC-DB1A17A6752A}"/>
            </a:ext>
          </a:extLst>
        </xdr:cNvPr>
        <xdr:cNvCxnSpPr/>
      </xdr:nvCxnSpPr>
      <xdr:spPr>
        <a:xfrm flipV="1">
          <a:off x="6972300" y="144284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a:extLst>
            <a:ext uri="{FF2B5EF4-FFF2-40B4-BE49-F238E27FC236}">
              <a16:creationId xmlns:a16="http://schemas.microsoft.com/office/drawing/2014/main" id="{5E555A7E-03A4-44F7-A644-7A126F26C03F}"/>
            </a:ext>
          </a:extLst>
        </xdr:cNvPr>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id="{57536EF6-189F-4026-B606-0F8455613557}"/>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id="{12A6FB27-7968-4552-A8F6-6E17ED51B416}"/>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id="{2EC4AE81-8628-43E1-AA9D-A7694F3058B3}"/>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69232</xdr:rowOff>
    </xdr:from>
    <xdr:ext cx="469744" cy="259045"/>
    <xdr:sp macro="" textlink="">
      <xdr:nvSpPr>
        <xdr:cNvPr id="375" name="n_1mainValue【公営住宅】&#10;一人当たり面積">
          <a:extLst>
            <a:ext uri="{FF2B5EF4-FFF2-40B4-BE49-F238E27FC236}">
              <a16:creationId xmlns:a16="http://schemas.microsoft.com/office/drawing/2014/main" id="{931CC7F0-893C-433C-A5CB-69EB1D76EA1E}"/>
            </a:ext>
          </a:extLst>
        </xdr:cNvPr>
        <xdr:cNvSpPr txBox="1"/>
      </xdr:nvSpPr>
      <xdr:spPr>
        <a:xfrm>
          <a:off x="9391727" y="1412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60596</xdr:rowOff>
    </xdr:from>
    <xdr:ext cx="469744" cy="259045"/>
    <xdr:sp macro="" textlink="">
      <xdr:nvSpPr>
        <xdr:cNvPr id="376" name="n_2mainValue【公営住宅】&#10;一人当たり面積">
          <a:extLst>
            <a:ext uri="{FF2B5EF4-FFF2-40B4-BE49-F238E27FC236}">
              <a16:creationId xmlns:a16="http://schemas.microsoft.com/office/drawing/2014/main" id="{9D69592D-98BB-4FA8-AAD9-A77819EF1F74}"/>
            </a:ext>
          </a:extLst>
        </xdr:cNvPr>
        <xdr:cNvSpPr txBox="1"/>
      </xdr:nvSpPr>
      <xdr:spPr>
        <a:xfrm>
          <a:off x="8515427" y="144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77" name="n_3mainValue【公営住宅】&#10;一人当たり面積">
          <a:extLst>
            <a:ext uri="{FF2B5EF4-FFF2-40B4-BE49-F238E27FC236}">
              <a16:creationId xmlns:a16="http://schemas.microsoft.com/office/drawing/2014/main" id="{C9F9718A-38A6-45C1-92BA-A043FA4A9C3C}"/>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75074</xdr:rowOff>
    </xdr:from>
    <xdr:ext cx="469744" cy="259045"/>
    <xdr:sp macro="" textlink="">
      <xdr:nvSpPr>
        <xdr:cNvPr id="378" name="n_4mainValue【公営住宅】&#10;一人当たり面積">
          <a:extLst>
            <a:ext uri="{FF2B5EF4-FFF2-40B4-BE49-F238E27FC236}">
              <a16:creationId xmlns:a16="http://schemas.microsoft.com/office/drawing/2014/main" id="{AECB69DD-AA13-479E-B34B-5BC6C3E6677A}"/>
            </a:ext>
          </a:extLst>
        </xdr:cNvPr>
        <xdr:cNvSpPr txBox="1"/>
      </xdr:nvSpPr>
      <xdr:spPr>
        <a:xfrm>
          <a:off x="6737427" y="1447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C923D29-1ABE-44E1-AD01-F82BFEEF44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971FC26-132E-4F62-827A-D0263BA2DE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75A65ED-FED9-44AE-9A91-356D488621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9EFD581-9B15-4D81-B6DD-8AEAF73354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FCBF3E0-EF51-474B-92B2-3073511359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0A1723F-DF47-4F55-B368-E4642D6244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7B757A9-5A14-42F7-82E9-85B56D727D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72CFCC3-B803-44E8-BEA1-433E63FF5D1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7B92C86-5668-4BBD-AB7C-865C1303CA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D2B475BB-1004-498C-8387-E8B9373439B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5D7F5297-B84B-45F7-9488-EC24E1D1D5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DC6B026-13DD-4D28-9DE7-47E344E252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E15B984-166B-41AB-A52D-7A3999D825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8F2FB236-90DF-4DEB-A902-461682CFF3B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CCA6C8B-0C0E-4547-9FAF-CE1378882B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E50D976-EB9E-47E2-9712-07ED926C167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41F54D9A-EA11-42AF-AF03-1EE62AE6E2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47FF717D-690C-4C6A-9F40-3C11537C3D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0CA1781-EC23-4DD0-B62A-705ED6B70D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9098819-9477-4696-B741-B1D547C00A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6CC7F03-5598-42E6-B184-261117EF7E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D9BA19A-DC4B-42C2-81C9-F0A54ACF62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7A5FD664-248F-466F-8F2F-F59A60EC47C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49ABBFD9-DC17-4821-9D1F-E9D0F341A4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9EAC77D5-7B7A-43DA-8D3D-3DBA3B679B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C1DD967C-3029-44B4-86DA-5DBA5A90B6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68FECDF-0CCA-4900-B161-52A7E4ED3EA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7C90C63A-3727-4E0F-9978-45F7B63ED97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6265CBE9-16CB-4322-BC4F-5AF5BD2302D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275396E1-9DBF-4602-8FA6-195E2994EDD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1A16F4AB-19EC-4E05-93D4-CBE693D2754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93D4D843-FA3C-434E-A686-709F3B3C53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EA3DF7DE-9CE5-4B27-8B9E-C74D5FD51FD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5CC49C25-63A6-4E39-AF67-851AD4E7329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C8E298C2-7ADD-47E2-9B78-1AD09B1957C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6A6BFECF-3673-4EC2-9DA4-21EAF0448C1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6636CC31-99EE-4AD3-83C3-CB7FACC2A2D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3CD1E6F-B4EE-49B3-957B-64D5FB812F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E883968F-9392-4E20-BFCB-B8B8B1C8391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B69413D2-1F36-44EC-8848-352121E166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6B2CCB49-8211-4D9E-8665-153DE1D6E481}"/>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18D98D19-C8C7-4305-A65A-8C8F1745724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140E5A92-5A97-4B2F-ADBA-4C40ED22BB6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27460F22-15D3-48B7-9FEC-068656E285ED}"/>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a:extLst>
            <a:ext uri="{FF2B5EF4-FFF2-40B4-BE49-F238E27FC236}">
              <a16:creationId xmlns:a16="http://schemas.microsoft.com/office/drawing/2014/main" id="{8248A853-1019-435F-A3BD-67F172290B6F}"/>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7064AB4-0D62-42F0-8F57-4623B7D2F5F4}"/>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a:extLst>
            <a:ext uri="{FF2B5EF4-FFF2-40B4-BE49-F238E27FC236}">
              <a16:creationId xmlns:a16="http://schemas.microsoft.com/office/drawing/2014/main" id="{15F56B68-F929-42EA-A811-1D263F7E9D96}"/>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a:extLst>
            <a:ext uri="{FF2B5EF4-FFF2-40B4-BE49-F238E27FC236}">
              <a16:creationId xmlns:a16="http://schemas.microsoft.com/office/drawing/2014/main" id="{A988BF11-F031-4F76-AA53-3FF10FB3F4A0}"/>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a:extLst>
            <a:ext uri="{FF2B5EF4-FFF2-40B4-BE49-F238E27FC236}">
              <a16:creationId xmlns:a16="http://schemas.microsoft.com/office/drawing/2014/main" id="{08587677-92EE-4B21-8651-B56EA14CE4F6}"/>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a:extLst>
            <a:ext uri="{FF2B5EF4-FFF2-40B4-BE49-F238E27FC236}">
              <a16:creationId xmlns:a16="http://schemas.microsoft.com/office/drawing/2014/main" id="{7DAE33B8-765C-4181-BE36-18313FAB6893}"/>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0B6B5D62-FB14-48A8-9088-8521FF2434A7}"/>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4176075-75BA-4BE6-B10E-A2FC5B334C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F170EC3-07BF-4F30-B289-C250AA2FF39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9975F37-16E1-4994-9BBB-B31940D1A3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C186271-C204-4B3D-81A0-4F973A32BB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CB2D6CF-1F3D-4DED-B427-E4EF5654F5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435" name="楕円 434">
          <a:extLst>
            <a:ext uri="{FF2B5EF4-FFF2-40B4-BE49-F238E27FC236}">
              <a16:creationId xmlns:a16="http://schemas.microsoft.com/office/drawing/2014/main" id="{E96991AF-41CD-46A1-9224-BF76F0EBC8F2}"/>
            </a:ext>
          </a:extLst>
        </xdr:cNvPr>
        <xdr:cNvSpPr/>
      </xdr:nvSpPr>
      <xdr:spPr>
        <a:xfrm>
          <a:off x="16268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84E928AC-5FB7-4A92-BCD2-1D3F2C8D5592}"/>
            </a:ext>
          </a:extLst>
        </xdr:cNvPr>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90170</xdr:rowOff>
    </xdr:from>
    <xdr:to>
      <xdr:col>81</xdr:col>
      <xdr:colOff>101600</xdr:colOff>
      <xdr:row>40</xdr:row>
      <xdr:rowOff>20320</xdr:rowOff>
    </xdr:to>
    <xdr:sp macro="" textlink="">
      <xdr:nvSpPr>
        <xdr:cNvPr id="437" name="楕円 436">
          <a:extLst>
            <a:ext uri="{FF2B5EF4-FFF2-40B4-BE49-F238E27FC236}">
              <a16:creationId xmlns:a16="http://schemas.microsoft.com/office/drawing/2014/main" id="{20766698-968B-459F-8443-FF53343BEB89}"/>
            </a:ext>
          </a:extLst>
        </xdr:cNvPr>
        <xdr:cNvSpPr/>
      </xdr:nvSpPr>
      <xdr:spPr>
        <a:xfrm>
          <a:off x="1543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140970</xdr:rowOff>
    </xdr:from>
    <xdr:to>
      <xdr:col>85</xdr:col>
      <xdr:colOff>127000</xdr:colOff>
      <xdr:row>39</xdr:row>
      <xdr:rowOff>160020</xdr:rowOff>
    </xdr:to>
    <xdr:cxnSp macro="">
      <xdr:nvCxnSpPr>
        <xdr:cNvPr id="438" name="直線コネクタ 437">
          <a:extLst>
            <a:ext uri="{FF2B5EF4-FFF2-40B4-BE49-F238E27FC236}">
              <a16:creationId xmlns:a16="http://schemas.microsoft.com/office/drawing/2014/main" id="{4ACE6631-3564-44ED-98DA-67901725E7BA}"/>
            </a:ext>
          </a:extLst>
        </xdr:cNvPr>
        <xdr:cNvCxnSpPr/>
      </xdr:nvCxnSpPr>
      <xdr:spPr>
        <a:xfrm>
          <a:off x="15481300" y="6827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439" name="楕円 438">
          <a:extLst>
            <a:ext uri="{FF2B5EF4-FFF2-40B4-BE49-F238E27FC236}">
              <a16:creationId xmlns:a16="http://schemas.microsoft.com/office/drawing/2014/main" id="{2A64B41A-A47A-4F0C-8BEB-35976607B121}"/>
            </a:ext>
          </a:extLst>
        </xdr:cNvPr>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140970</xdr:rowOff>
    </xdr:to>
    <xdr:cxnSp macro="">
      <xdr:nvCxnSpPr>
        <xdr:cNvPr id="440" name="直線コネクタ 439">
          <a:extLst>
            <a:ext uri="{FF2B5EF4-FFF2-40B4-BE49-F238E27FC236}">
              <a16:creationId xmlns:a16="http://schemas.microsoft.com/office/drawing/2014/main" id="{038E8DD5-3FCA-4EAA-98EC-64E39E464CAF}"/>
            </a:ext>
          </a:extLst>
        </xdr:cNvPr>
        <xdr:cNvCxnSpPr/>
      </xdr:nvCxnSpPr>
      <xdr:spPr>
        <a:xfrm>
          <a:off x="14592300" y="6797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41" name="楕円 440">
          <a:extLst>
            <a:ext uri="{FF2B5EF4-FFF2-40B4-BE49-F238E27FC236}">
              <a16:creationId xmlns:a16="http://schemas.microsoft.com/office/drawing/2014/main" id="{76F9D8BE-E6BC-436F-99F1-67EEE3809BE4}"/>
            </a:ext>
          </a:extLst>
        </xdr:cNvPr>
        <xdr:cNvSpPr/>
      </xdr:nvSpPr>
      <xdr:spPr>
        <a:xfrm>
          <a:off x="1365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118110</xdr:rowOff>
    </xdr:to>
    <xdr:cxnSp macro="">
      <xdr:nvCxnSpPr>
        <xdr:cNvPr id="442" name="直線コネクタ 441">
          <a:extLst>
            <a:ext uri="{FF2B5EF4-FFF2-40B4-BE49-F238E27FC236}">
              <a16:creationId xmlns:a16="http://schemas.microsoft.com/office/drawing/2014/main" id="{47AB4B13-83CD-415B-A1F8-0A21C9FB3115}"/>
            </a:ext>
          </a:extLst>
        </xdr:cNvPr>
        <xdr:cNvCxnSpPr/>
      </xdr:nvCxnSpPr>
      <xdr:spPr>
        <a:xfrm flipV="1">
          <a:off x="13703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40640</xdr:rowOff>
    </xdr:from>
    <xdr:to>
      <xdr:col>67</xdr:col>
      <xdr:colOff>101600</xdr:colOff>
      <xdr:row>39</xdr:row>
      <xdr:rowOff>142240</xdr:rowOff>
    </xdr:to>
    <xdr:sp macro="" textlink="">
      <xdr:nvSpPr>
        <xdr:cNvPr id="443" name="楕円 442">
          <a:extLst>
            <a:ext uri="{FF2B5EF4-FFF2-40B4-BE49-F238E27FC236}">
              <a16:creationId xmlns:a16="http://schemas.microsoft.com/office/drawing/2014/main" id="{837FFCCC-1737-4198-9770-98DC8915AA08}"/>
            </a:ext>
          </a:extLst>
        </xdr:cNvPr>
        <xdr:cNvSpPr/>
      </xdr:nvSpPr>
      <xdr:spPr>
        <a:xfrm>
          <a:off x="1276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91440</xdr:rowOff>
    </xdr:from>
    <xdr:to>
      <xdr:col>71</xdr:col>
      <xdr:colOff>177800</xdr:colOff>
      <xdr:row>39</xdr:row>
      <xdr:rowOff>118110</xdr:rowOff>
    </xdr:to>
    <xdr:cxnSp macro="">
      <xdr:nvCxnSpPr>
        <xdr:cNvPr id="444" name="直線コネクタ 443">
          <a:extLst>
            <a:ext uri="{FF2B5EF4-FFF2-40B4-BE49-F238E27FC236}">
              <a16:creationId xmlns:a16="http://schemas.microsoft.com/office/drawing/2014/main" id="{7D754F09-4631-4C2C-B8DD-7A6289233753}"/>
            </a:ext>
          </a:extLst>
        </xdr:cNvPr>
        <xdr:cNvCxnSpPr/>
      </xdr:nvCxnSpPr>
      <xdr:spPr>
        <a:xfrm>
          <a:off x="12814300" y="6777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3E3C7255-8365-4724-ACC9-1E975DDADA5C}"/>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CF5E1A1-E3D9-4B1A-A0F0-B5C7BF89005C}"/>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2F9BF5B3-2781-4C97-A0C3-249D7BF776C0}"/>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3C3FCD4F-A3EB-4DEE-A5BC-01DB93F33EAB}"/>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11447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283D3837-B765-47CA-8823-036EBC109272}"/>
            </a:ext>
          </a:extLst>
        </xdr:cNvPr>
        <xdr:cNvSpPr txBox="1"/>
      </xdr:nvSpPr>
      <xdr:spPr>
        <a:xfrm>
          <a:off x="15266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F82DAA06-8761-40F0-9E79-57531B787814}"/>
            </a:ext>
          </a:extLst>
        </xdr:cNvPr>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601BD66E-87A6-4341-B35C-457AF62661C7}"/>
            </a:ext>
          </a:extLst>
        </xdr:cNvPr>
        <xdr:cNvSpPr txBox="1"/>
      </xdr:nvSpPr>
      <xdr:spPr>
        <a:xfrm>
          <a:off x="13500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133367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10FB8B2B-874D-4AE9-B4BD-E166EDD6DB4D}"/>
            </a:ext>
          </a:extLst>
        </xdr:cNvPr>
        <xdr:cNvSpPr txBox="1"/>
      </xdr:nvSpPr>
      <xdr:spPr>
        <a:xfrm>
          <a:off x="12611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36DA570A-4B0D-41C0-A1D6-A3DDB917A6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A8D273A3-997D-44BF-B7DB-61921EA605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88431CF1-E1FC-45D7-9183-FCBDC84AF4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F928BF10-51D0-47F5-83B6-ECBAD20135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F80AE490-D866-4134-8517-746D07F94F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1D21E431-4D23-455C-873A-E951CF4E71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6360517B-CC03-439A-B417-C539CD43CB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8FB3C30A-656C-422A-9C2F-D1B2FDD343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36AD7BF-D8A6-4E65-9118-EE4824CC0D0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31B273C-CA6D-4E46-8D5D-3DE6932B40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230BA232-D8EF-4F0C-8DA4-F1354040BF1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5FDB3E1E-5F57-4E44-AE11-4F827A52D7C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6F31145-0795-410D-ABC7-C7A1AD3D5A6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14448ABB-A4A1-47DB-9399-81EA33702B5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DD0D9C04-6E0F-4F5E-AEAE-AD9AF8810AF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60AA1667-6C1E-4060-8465-265D0A95C8B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A9BA86BE-927F-4519-BD4D-37F6309EF8C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5410CFB1-D7ED-40BB-890B-17BF11A1A87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427A688-B9A5-458D-9464-BFAD546F6E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6D1E74DA-EB47-4ACB-BD1E-E7C498F1E93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D6DD310E-F9F0-40D1-89F7-8EAE032AE0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a:extLst>
            <a:ext uri="{FF2B5EF4-FFF2-40B4-BE49-F238E27FC236}">
              <a16:creationId xmlns:a16="http://schemas.microsoft.com/office/drawing/2014/main" id="{31867C3F-770A-4A3F-B2F8-98DA7A34E5E4}"/>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C8AE1C1-9B9F-4C43-9945-1ED31A1675B6}"/>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a:extLst>
            <a:ext uri="{FF2B5EF4-FFF2-40B4-BE49-F238E27FC236}">
              <a16:creationId xmlns:a16="http://schemas.microsoft.com/office/drawing/2014/main" id="{D7A10142-07A4-44C4-B58D-BF3B6C53A74B}"/>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C265CBF7-B5CA-429E-85D0-4DA5BE87F901}"/>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a:extLst>
            <a:ext uri="{FF2B5EF4-FFF2-40B4-BE49-F238E27FC236}">
              <a16:creationId xmlns:a16="http://schemas.microsoft.com/office/drawing/2014/main" id="{1D940F58-CC34-4A25-AFA4-418895C227B4}"/>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2B143B5C-0ADD-49B1-85F1-222B6F5AC049}"/>
            </a:ext>
          </a:extLst>
        </xdr:cNvPr>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a:extLst>
            <a:ext uri="{FF2B5EF4-FFF2-40B4-BE49-F238E27FC236}">
              <a16:creationId xmlns:a16="http://schemas.microsoft.com/office/drawing/2014/main" id="{FADBDBD2-86ED-46CF-97B6-00C2BE94B8E2}"/>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a:extLst>
            <a:ext uri="{FF2B5EF4-FFF2-40B4-BE49-F238E27FC236}">
              <a16:creationId xmlns:a16="http://schemas.microsoft.com/office/drawing/2014/main" id="{11CBB826-0411-4845-8B61-6A559946CC25}"/>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a:extLst>
            <a:ext uri="{FF2B5EF4-FFF2-40B4-BE49-F238E27FC236}">
              <a16:creationId xmlns:a16="http://schemas.microsoft.com/office/drawing/2014/main" id="{91A5711E-2BC9-49F5-B1F8-D48B1E079145}"/>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a:extLst>
            <a:ext uri="{FF2B5EF4-FFF2-40B4-BE49-F238E27FC236}">
              <a16:creationId xmlns:a16="http://schemas.microsoft.com/office/drawing/2014/main" id="{93983070-5406-48C6-A556-47FB25BCFEB1}"/>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a:extLst>
            <a:ext uri="{FF2B5EF4-FFF2-40B4-BE49-F238E27FC236}">
              <a16:creationId xmlns:a16="http://schemas.microsoft.com/office/drawing/2014/main" id="{DC0A9211-1874-4D52-B6D8-B3D9C31A4EF4}"/>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1B46C9D-5139-4158-80F7-340137C618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7F1E674-A159-486B-9EEB-4F9D41B37A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14AC79C-5241-4DA8-A483-BF40BF6F96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72BA53E-DF08-490C-AFD8-7B16584E00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D25B4E5-BD65-4A16-953C-4EDDE28388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90" name="楕円 489">
          <a:extLst>
            <a:ext uri="{FF2B5EF4-FFF2-40B4-BE49-F238E27FC236}">
              <a16:creationId xmlns:a16="http://schemas.microsoft.com/office/drawing/2014/main" id="{4753DD86-10EC-4649-A107-9EB237D5D824}"/>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9807D07-74B9-4431-9E4D-06463B309FCE}"/>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92" name="楕円 491">
          <a:extLst>
            <a:ext uri="{FF2B5EF4-FFF2-40B4-BE49-F238E27FC236}">
              <a16:creationId xmlns:a16="http://schemas.microsoft.com/office/drawing/2014/main" id="{3AFE394D-A2FC-4278-875C-1C3BC7B6CDF5}"/>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493" name="直線コネクタ 492">
          <a:extLst>
            <a:ext uri="{FF2B5EF4-FFF2-40B4-BE49-F238E27FC236}">
              <a16:creationId xmlns:a16="http://schemas.microsoft.com/office/drawing/2014/main" id="{5BBBBA52-F059-4D33-AF2F-5B8ECA3AFFA7}"/>
            </a:ext>
          </a:extLst>
        </xdr:cNvPr>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94" name="楕円 493">
          <a:extLst>
            <a:ext uri="{FF2B5EF4-FFF2-40B4-BE49-F238E27FC236}">
              <a16:creationId xmlns:a16="http://schemas.microsoft.com/office/drawing/2014/main" id="{45BFDA0C-0B15-4F41-8CD8-B786A2F983B5}"/>
            </a:ext>
          </a:extLst>
        </xdr:cNvPr>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41</xdr:row>
      <xdr:rowOff>762</xdr:rowOff>
    </xdr:to>
    <xdr:cxnSp macro="">
      <xdr:nvCxnSpPr>
        <xdr:cNvPr id="495" name="直線コネクタ 494">
          <a:extLst>
            <a:ext uri="{FF2B5EF4-FFF2-40B4-BE49-F238E27FC236}">
              <a16:creationId xmlns:a16="http://schemas.microsoft.com/office/drawing/2014/main" id="{43626613-94FF-46D6-8421-109EA2BDB12D}"/>
            </a:ext>
          </a:extLst>
        </xdr:cNvPr>
        <xdr:cNvCxnSpPr/>
      </xdr:nvCxnSpPr>
      <xdr:spPr>
        <a:xfrm>
          <a:off x="20434300" y="69250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144272</xdr:rowOff>
    </xdr:from>
    <xdr:to>
      <xdr:col>102</xdr:col>
      <xdr:colOff>165100</xdr:colOff>
      <xdr:row>40</xdr:row>
      <xdr:rowOff>74422</xdr:rowOff>
    </xdr:to>
    <xdr:sp macro="" textlink="">
      <xdr:nvSpPr>
        <xdr:cNvPr id="496" name="楕円 495">
          <a:extLst>
            <a:ext uri="{FF2B5EF4-FFF2-40B4-BE49-F238E27FC236}">
              <a16:creationId xmlns:a16="http://schemas.microsoft.com/office/drawing/2014/main" id="{BFE5F96F-94FE-46D6-AEF4-C2E4897CF6C0}"/>
            </a:ext>
          </a:extLst>
        </xdr:cNvPr>
        <xdr:cNvSpPr/>
      </xdr:nvSpPr>
      <xdr:spPr>
        <a:xfrm>
          <a:off x="19494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23622</xdr:rowOff>
    </xdr:from>
    <xdr:to>
      <xdr:col>107</xdr:col>
      <xdr:colOff>50800</xdr:colOff>
      <xdr:row>40</xdr:row>
      <xdr:rowOff>67056</xdr:rowOff>
    </xdr:to>
    <xdr:cxnSp macro="">
      <xdr:nvCxnSpPr>
        <xdr:cNvPr id="497" name="直線コネクタ 496">
          <a:extLst>
            <a:ext uri="{FF2B5EF4-FFF2-40B4-BE49-F238E27FC236}">
              <a16:creationId xmlns:a16="http://schemas.microsoft.com/office/drawing/2014/main" id="{F2EE8CD6-6B7F-4564-A822-F21DB44D7294}"/>
            </a:ext>
          </a:extLst>
        </xdr:cNvPr>
        <xdr:cNvCxnSpPr/>
      </xdr:nvCxnSpPr>
      <xdr:spPr>
        <a:xfrm>
          <a:off x="19545300" y="68816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148844</xdr:rowOff>
    </xdr:from>
    <xdr:to>
      <xdr:col>98</xdr:col>
      <xdr:colOff>38100</xdr:colOff>
      <xdr:row>40</xdr:row>
      <xdr:rowOff>78994</xdr:rowOff>
    </xdr:to>
    <xdr:sp macro="" textlink="">
      <xdr:nvSpPr>
        <xdr:cNvPr id="498" name="楕円 497">
          <a:extLst>
            <a:ext uri="{FF2B5EF4-FFF2-40B4-BE49-F238E27FC236}">
              <a16:creationId xmlns:a16="http://schemas.microsoft.com/office/drawing/2014/main" id="{E6F9B9B9-64F3-49BA-AE3B-7BCB0F1EE607}"/>
            </a:ext>
          </a:extLst>
        </xdr:cNvPr>
        <xdr:cNvSpPr/>
      </xdr:nvSpPr>
      <xdr:spPr>
        <a:xfrm>
          <a:off x="18605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23622</xdr:rowOff>
    </xdr:from>
    <xdr:to>
      <xdr:col>102</xdr:col>
      <xdr:colOff>114300</xdr:colOff>
      <xdr:row>40</xdr:row>
      <xdr:rowOff>28194</xdr:rowOff>
    </xdr:to>
    <xdr:cxnSp macro="">
      <xdr:nvCxnSpPr>
        <xdr:cNvPr id="499" name="直線コネクタ 498">
          <a:extLst>
            <a:ext uri="{FF2B5EF4-FFF2-40B4-BE49-F238E27FC236}">
              <a16:creationId xmlns:a16="http://schemas.microsoft.com/office/drawing/2014/main" id="{67D83119-0EE9-4C04-9EA0-55A855BC9EF8}"/>
            </a:ext>
          </a:extLst>
        </xdr:cNvPr>
        <xdr:cNvCxnSpPr/>
      </xdr:nvCxnSpPr>
      <xdr:spPr>
        <a:xfrm flipV="1">
          <a:off x="18656300" y="688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BB17D33F-9C06-48F5-BDBB-E41E4E602D06}"/>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5D2E73C9-E9D1-49ED-BE89-1E6AD2BC8274}"/>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51B925A-330F-4D2D-B740-50FF9E06DF3A}"/>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81707F69-85B9-4C52-94F3-0E4693DA1E55}"/>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F3F6D2B-7F65-4B5D-BFC1-6E859288ADC1}"/>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34E492A5-0A0F-463E-8640-7718F82D79CC}"/>
            </a:ext>
          </a:extLst>
        </xdr:cNvPr>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65549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50B9510D-E534-49DF-B23E-DA56C20800D4}"/>
            </a:ext>
          </a:extLst>
        </xdr:cNvPr>
        <xdr:cNvSpPr txBox="1"/>
      </xdr:nvSpPr>
      <xdr:spPr>
        <a:xfrm>
          <a:off x="19310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70121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905476F8-C087-4518-8136-5C04BE8190FA}"/>
            </a:ext>
          </a:extLst>
        </xdr:cNvPr>
        <xdr:cNvSpPr txBox="1"/>
      </xdr:nvSpPr>
      <xdr:spPr>
        <a:xfrm>
          <a:off x="18421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1F864AFC-6CC4-4CD6-A9F6-2C1F598DC4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7C4CF8E2-9D48-402E-9F20-1503F53EFF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27DDE8A-D857-4839-85AB-3ACD8FB17A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30B9E34A-7679-4E51-B18E-C8396FA5D0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CAB02D1-26B0-4950-9EC3-6A57098EB77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2F88740-98EB-4C77-BAAE-FC7BAEE4D6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F72823A7-9AC5-4CBF-A4D4-AB7C6A236C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25B019A-C573-4F62-BF59-2F80EA9985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8D148952-6AD5-44E4-9A98-2E34F8ED31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ECC7BD5-1DB3-4724-BBD4-B5EE0E660C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EAC4578-49ED-4E81-8C01-7C35AEF7DBB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C051FDEC-B7D8-4EDB-A02F-F41E56565C3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2F5D4136-3743-42FF-8A70-D74A85DBD7A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AB7A8F3A-A016-4219-9162-89A1B6627F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38BB56F9-298A-4B34-B5B1-640EA472190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7D2D0730-2013-4C09-9272-F8E9D420679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F1D15066-A6E7-4293-AF34-CF5F8AE4715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84E696F3-D6DE-45F5-A503-C56D685386B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5C4372C6-A1EA-44BD-A4E0-23D10142BB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C1B11BE8-EE75-438A-A1D4-24B04BD390D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88DA3B49-A245-4CAF-8236-678E2A5B46C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C0FA641F-D8BB-4EEF-9A10-18093FB7B2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FE28349C-A757-413E-B0F9-DB750D22154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F2C204E8-7357-4E8A-B604-56C7AF3D10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a:extLst>
            <a:ext uri="{FF2B5EF4-FFF2-40B4-BE49-F238E27FC236}">
              <a16:creationId xmlns:a16="http://schemas.microsoft.com/office/drawing/2014/main" id="{F66AEAD5-DB66-463A-9972-E5D455DD3934}"/>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38460903-DBA3-4A8A-BCC4-4B8D51758905}"/>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a:extLst>
            <a:ext uri="{FF2B5EF4-FFF2-40B4-BE49-F238E27FC236}">
              <a16:creationId xmlns:a16="http://schemas.microsoft.com/office/drawing/2014/main" id="{8F29101A-18C5-4510-B77B-747EB04448FA}"/>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1F2E0FF1-A6D8-461A-A04E-309ED98C6F02}"/>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a:extLst>
            <a:ext uri="{FF2B5EF4-FFF2-40B4-BE49-F238E27FC236}">
              <a16:creationId xmlns:a16="http://schemas.microsoft.com/office/drawing/2014/main" id="{597853F6-5D8B-44EF-9CAA-1096265DD7C4}"/>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6E28A6DC-3F6C-4C9F-B944-650ED06CC8D4}"/>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a:extLst>
            <a:ext uri="{FF2B5EF4-FFF2-40B4-BE49-F238E27FC236}">
              <a16:creationId xmlns:a16="http://schemas.microsoft.com/office/drawing/2014/main" id="{11F13070-BB9B-4D19-8185-2083C5784421}"/>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3969C949-66EC-4F85-93E9-51A3B66C1CF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a:extLst>
            <a:ext uri="{FF2B5EF4-FFF2-40B4-BE49-F238E27FC236}">
              <a16:creationId xmlns:a16="http://schemas.microsoft.com/office/drawing/2014/main" id="{F3D9723B-BB6F-442B-8E4E-2E62E9D55109}"/>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a:extLst>
            <a:ext uri="{FF2B5EF4-FFF2-40B4-BE49-F238E27FC236}">
              <a16:creationId xmlns:a16="http://schemas.microsoft.com/office/drawing/2014/main" id="{111D06E6-269E-43FD-883B-8E914501DFD9}"/>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a:extLst>
            <a:ext uri="{FF2B5EF4-FFF2-40B4-BE49-F238E27FC236}">
              <a16:creationId xmlns:a16="http://schemas.microsoft.com/office/drawing/2014/main" id="{4A00F0D5-D8CF-40CC-9507-0D9ECF2E27A2}"/>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78B5355-B6AB-43DB-AEAE-6469E70739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BF6F456-2E1B-438A-977C-2CBA8AAD9D0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398A175-1062-4D47-BF7D-3D005B44060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96A5664-E263-4E77-A7C4-9AD1EDDD87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AC36610-F872-4131-B585-55759BCD05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548" name="楕円 547">
          <a:extLst>
            <a:ext uri="{FF2B5EF4-FFF2-40B4-BE49-F238E27FC236}">
              <a16:creationId xmlns:a16="http://schemas.microsoft.com/office/drawing/2014/main" id="{07F23EF5-EB62-4A8C-9CDE-3C5625890FC0}"/>
            </a:ext>
          </a:extLst>
        </xdr:cNvPr>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9C2F2704-16A7-4828-9A21-CD9636055F0C}"/>
            </a:ext>
          </a:extLst>
        </xdr:cNvPr>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550" name="楕円 549">
          <a:extLst>
            <a:ext uri="{FF2B5EF4-FFF2-40B4-BE49-F238E27FC236}">
              <a16:creationId xmlns:a16="http://schemas.microsoft.com/office/drawing/2014/main" id="{E398CAC5-2789-43E3-88E5-210CFD8BC5A6}"/>
            </a:ext>
          </a:extLst>
        </xdr:cNvPr>
        <xdr:cNvSpPr/>
      </xdr:nvSpPr>
      <xdr:spPr>
        <a:xfrm>
          <a:off x="1543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106680</xdr:rowOff>
    </xdr:to>
    <xdr:cxnSp macro="">
      <xdr:nvCxnSpPr>
        <xdr:cNvPr id="551" name="直線コネクタ 550">
          <a:extLst>
            <a:ext uri="{FF2B5EF4-FFF2-40B4-BE49-F238E27FC236}">
              <a16:creationId xmlns:a16="http://schemas.microsoft.com/office/drawing/2014/main" id="{CBBC3929-0D6E-4EAB-B6DD-98A1CCEAFD3B}"/>
            </a:ext>
          </a:extLst>
        </xdr:cNvPr>
        <xdr:cNvCxnSpPr/>
      </xdr:nvCxnSpPr>
      <xdr:spPr>
        <a:xfrm flipV="1">
          <a:off x="15481300" y="105136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52" name="楕円 551">
          <a:extLst>
            <a:ext uri="{FF2B5EF4-FFF2-40B4-BE49-F238E27FC236}">
              <a16:creationId xmlns:a16="http://schemas.microsoft.com/office/drawing/2014/main" id="{F98830DE-E137-43AE-95FC-835409E40098}"/>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106680</xdr:rowOff>
    </xdr:to>
    <xdr:cxnSp macro="">
      <xdr:nvCxnSpPr>
        <xdr:cNvPr id="553" name="直線コネクタ 552">
          <a:extLst>
            <a:ext uri="{FF2B5EF4-FFF2-40B4-BE49-F238E27FC236}">
              <a16:creationId xmlns:a16="http://schemas.microsoft.com/office/drawing/2014/main" id="{9CF8F25C-9975-492B-911E-3F5879C7EBDD}"/>
            </a:ext>
          </a:extLst>
        </xdr:cNvPr>
        <xdr:cNvCxnSpPr/>
      </xdr:nvCxnSpPr>
      <xdr:spPr>
        <a:xfrm>
          <a:off x="14592300" y="10538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554" name="楕円 553">
          <a:extLst>
            <a:ext uri="{FF2B5EF4-FFF2-40B4-BE49-F238E27FC236}">
              <a16:creationId xmlns:a16="http://schemas.microsoft.com/office/drawing/2014/main" id="{F8CEFAFC-9D2C-4F1F-A3E4-C239B7DCF99E}"/>
            </a:ext>
          </a:extLst>
        </xdr:cNvPr>
        <xdr:cNvSpPr/>
      </xdr:nvSpPr>
      <xdr:spPr>
        <a:xfrm>
          <a:off x="1365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80010</xdr:rowOff>
    </xdr:to>
    <xdr:cxnSp macro="">
      <xdr:nvCxnSpPr>
        <xdr:cNvPr id="555" name="直線コネクタ 554">
          <a:extLst>
            <a:ext uri="{FF2B5EF4-FFF2-40B4-BE49-F238E27FC236}">
              <a16:creationId xmlns:a16="http://schemas.microsoft.com/office/drawing/2014/main" id="{2A950607-A3F6-41A7-BEDF-0A7974E52B58}"/>
            </a:ext>
          </a:extLst>
        </xdr:cNvPr>
        <xdr:cNvCxnSpPr/>
      </xdr:nvCxnSpPr>
      <xdr:spPr>
        <a:xfrm>
          <a:off x="13703300" y="1050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126365</xdr:rowOff>
    </xdr:from>
    <xdr:to>
      <xdr:col>67</xdr:col>
      <xdr:colOff>101600</xdr:colOff>
      <xdr:row>61</xdr:row>
      <xdr:rowOff>56515</xdr:rowOff>
    </xdr:to>
    <xdr:sp macro="" textlink="">
      <xdr:nvSpPr>
        <xdr:cNvPr id="556" name="楕円 555">
          <a:extLst>
            <a:ext uri="{FF2B5EF4-FFF2-40B4-BE49-F238E27FC236}">
              <a16:creationId xmlns:a16="http://schemas.microsoft.com/office/drawing/2014/main" id="{A6E72F56-2063-4300-ADAC-A81B947118C2}"/>
            </a:ext>
          </a:extLst>
        </xdr:cNvPr>
        <xdr:cNvSpPr/>
      </xdr:nvSpPr>
      <xdr:spPr>
        <a:xfrm>
          <a:off x="12763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xdr:rowOff>
    </xdr:from>
    <xdr:to>
      <xdr:col>71</xdr:col>
      <xdr:colOff>177800</xdr:colOff>
      <xdr:row>61</xdr:row>
      <xdr:rowOff>49530</xdr:rowOff>
    </xdr:to>
    <xdr:cxnSp macro="">
      <xdr:nvCxnSpPr>
        <xdr:cNvPr id="557" name="直線コネクタ 556">
          <a:extLst>
            <a:ext uri="{FF2B5EF4-FFF2-40B4-BE49-F238E27FC236}">
              <a16:creationId xmlns:a16="http://schemas.microsoft.com/office/drawing/2014/main" id="{4DA40B6F-0A46-4207-8425-ADB6751C8341}"/>
            </a:ext>
          </a:extLst>
        </xdr:cNvPr>
        <xdr:cNvCxnSpPr/>
      </xdr:nvCxnSpPr>
      <xdr:spPr>
        <a:xfrm>
          <a:off x="12814300" y="104641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34EBBF59-599A-489C-B271-036EB6CF79FF}"/>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9" name="n_2aveValue【学校施設】&#10;有形固定資産減価償却率">
          <a:extLst>
            <a:ext uri="{FF2B5EF4-FFF2-40B4-BE49-F238E27FC236}">
              <a16:creationId xmlns:a16="http://schemas.microsoft.com/office/drawing/2014/main" id="{241933A5-9207-48D8-BA7D-661C2263F898}"/>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0" name="n_3aveValue【学校施設】&#10;有形固定資産減価償却率">
          <a:extLst>
            <a:ext uri="{FF2B5EF4-FFF2-40B4-BE49-F238E27FC236}">
              <a16:creationId xmlns:a16="http://schemas.microsoft.com/office/drawing/2014/main" id="{91BE71CB-B86B-40E4-8400-C55EB3AA5FD1}"/>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61" name="n_4aveValue【学校施設】&#10;有形固定資産減価償却率">
          <a:extLst>
            <a:ext uri="{FF2B5EF4-FFF2-40B4-BE49-F238E27FC236}">
              <a16:creationId xmlns:a16="http://schemas.microsoft.com/office/drawing/2014/main" id="{53DC35B7-D7DB-4341-B253-D8BE97DC01B2}"/>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562" name="n_1mainValue【学校施設】&#10;有形固定資産減価償却率">
          <a:extLst>
            <a:ext uri="{FF2B5EF4-FFF2-40B4-BE49-F238E27FC236}">
              <a16:creationId xmlns:a16="http://schemas.microsoft.com/office/drawing/2014/main" id="{DBEE49F3-01EA-41B1-81AB-23A606EE6D31}"/>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63" name="n_2mainValue【学校施設】&#10;有形固定資産減価償却率">
          <a:extLst>
            <a:ext uri="{FF2B5EF4-FFF2-40B4-BE49-F238E27FC236}">
              <a16:creationId xmlns:a16="http://schemas.microsoft.com/office/drawing/2014/main" id="{587DB174-2F3A-493B-8182-2F05649DBD15}"/>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64" name="n_3mainValue【学校施設】&#10;有形固定資産減価償却率">
          <a:extLst>
            <a:ext uri="{FF2B5EF4-FFF2-40B4-BE49-F238E27FC236}">
              <a16:creationId xmlns:a16="http://schemas.microsoft.com/office/drawing/2014/main" id="{15AB1837-4C93-472F-B2D2-1D25C735F846}"/>
            </a:ext>
          </a:extLst>
        </xdr:cNvPr>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47642</xdr:rowOff>
    </xdr:from>
    <xdr:ext cx="405111" cy="259045"/>
    <xdr:sp macro="" textlink="">
      <xdr:nvSpPr>
        <xdr:cNvPr id="565" name="n_4mainValue【学校施設】&#10;有形固定資産減価償却率">
          <a:extLst>
            <a:ext uri="{FF2B5EF4-FFF2-40B4-BE49-F238E27FC236}">
              <a16:creationId xmlns:a16="http://schemas.microsoft.com/office/drawing/2014/main" id="{8A015407-DEEF-46C7-9296-B0F659406E3A}"/>
            </a:ext>
          </a:extLst>
        </xdr:cNvPr>
        <xdr:cNvSpPr txBox="1"/>
      </xdr:nvSpPr>
      <xdr:spPr>
        <a:xfrm>
          <a:off x="12611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BB7446DF-D808-4CE6-A485-E64DF6DF40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C4F5E52-AB2F-44C4-9D2F-2A4BE3CE0A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347BF38C-DA26-4002-ABB7-F98508DB00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6C5D7270-9F45-4ACE-BA68-65F8FEE628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715B238-787F-4BDA-AD19-D85E627069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22B98B65-B074-47CC-8BA8-312AD8C216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52543F1B-3834-40BF-987E-4B38D471B9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FF5CFE46-68FE-4B53-A3C6-37D90E315D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E6E80F4-F605-43F7-9E93-918B4B421D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B4DAE6B1-6A54-4CEF-BF6F-7068382BC0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C18E71CD-E78B-4977-A30D-41F4B88AEC5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1278B1A1-C4A6-4E3C-BB79-98015B001B1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DF94D6B3-BB5A-431C-B1FC-BBDFFC76455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8996EE23-50C9-4F45-B407-4A5BF3D6209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7EADE842-45C8-4AED-89D9-1A84DD074E6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1D0E2241-B029-4E7B-B44F-8E08E5527A5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F2C0857E-7D75-42E9-B4F6-F79B224E555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D7E257CE-4C6F-4DC1-BA83-A2869E1F9CC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9956FC9-5789-4952-B8C8-0A7BD0FCAFA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58BD7B1-2B83-4DD5-B957-B782F14F7E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A16FDA8F-7259-41C9-A327-246407B830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4FDADA01-FC8D-4F8E-A75C-077061CE865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a:extLst>
            <a:ext uri="{FF2B5EF4-FFF2-40B4-BE49-F238E27FC236}">
              <a16:creationId xmlns:a16="http://schemas.microsoft.com/office/drawing/2014/main" id="{077B6835-655B-49BD-8D56-D2DA0DB5AD0A}"/>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a:extLst>
            <a:ext uri="{FF2B5EF4-FFF2-40B4-BE49-F238E27FC236}">
              <a16:creationId xmlns:a16="http://schemas.microsoft.com/office/drawing/2014/main" id="{8CF929C6-C9AE-487A-8BDF-142C521B6716}"/>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a:extLst>
            <a:ext uri="{FF2B5EF4-FFF2-40B4-BE49-F238E27FC236}">
              <a16:creationId xmlns:a16="http://schemas.microsoft.com/office/drawing/2014/main" id="{A5FBEDE7-6298-4A35-B0E2-3168087BECAA}"/>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a:extLst>
            <a:ext uri="{FF2B5EF4-FFF2-40B4-BE49-F238E27FC236}">
              <a16:creationId xmlns:a16="http://schemas.microsoft.com/office/drawing/2014/main" id="{0555E7F0-C5C1-4CA4-A097-7D42B1FE3CF0}"/>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a:extLst>
            <a:ext uri="{FF2B5EF4-FFF2-40B4-BE49-F238E27FC236}">
              <a16:creationId xmlns:a16="http://schemas.microsoft.com/office/drawing/2014/main" id="{BFFEEF27-989C-49A9-96D6-75B89B4E7593}"/>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93" name="【学校施設】&#10;一人当たり面積平均値テキスト">
          <a:extLst>
            <a:ext uri="{FF2B5EF4-FFF2-40B4-BE49-F238E27FC236}">
              <a16:creationId xmlns:a16="http://schemas.microsoft.com/office/drawing/2014/main" id="{1E1F3196-780B-4E4C-9468-130DF65D1C4A}"/>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a:extLst>
            <a:ext uri="{FF2B5EF4-FFF2-40B4-BE49-F238E27FC236}">
              <a16:creationId xmlns:a16="http://schemas.microsoft.com/office/drawing/2014/main" id="{355F6896-864A-45A9-8298-C7244237547E}"/>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a:extLst>
            <a:ext uri="{FF2B5EF4-FFF2-40B4-BE49-F238E27FC236}">
              <a16:creationId xmlns:a16="http://schemas.microsoft.com/office/drawing/2014/main" id="{7585C4AF-F84E-40D7-ABD5-2DA8EBD60C40}"/>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a:extLst>
            <a:ext uri="{FF2B5EF4-FFF2-40B4-BE49-F238E27FC236}">
              <a16:creationId xmlns:a16="http://schemas.microsoft.com/office/drawing/2014/main" id="{35DEE94D-D9A0-48B1-9E9A-E6B199927FF7}"/>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a:extLst>
            <a:ext uri="{FF2B5EF4-FFF2-40B4-BE49-F238E27FC236}">
              <a16:creationId xmlns:a16="http://schemas.microsoft.com/office/drawing/2014/main" id="{BACA4856-12F6-4C0E-B7DD-4B942028B4C0}"/>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a:extLst>
            <a:ext uri="{FF2B5EF4-FFF2-40B4-BE49-F238E27FC236}">
              <a16:creationId xmlns:a16="http://schemas.microsoft.com/office/drawing/2014/main" id="{3DDBF7DF-070E-4C45-8F49-D3B29F1A9874}"/>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1A187D5-D0C8-4392-8ABE-78CA9D4355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9420818-8908-4BA7-BB10-09BB491C48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045381E-6487-4B0D-8ACA-F47DAD427E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7556F10-BDE6-4012-B49F-F13CEAFE944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E5FE07C-CBDB-4D2D-A6FE-C4E7B9BBF70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115621</xdr:rowOff>
    </xdr:from>
    <xdr:to>
      <xdr:col>116</xdr:col>
      <xdr:colOff>114300</xdr:colOff>
      <xdr:row>61</xdr:row>
      <xdr:rowOff>45771</xdr:rowOff>
    </xdr:to>
    <xdr:sp macro="" textlink="">
      <xdr:nvSpPr>
        <xdr:cNvPr id="604" name="楕円 603">
          <a:extLst>
            <a:ext uri="{FF2B5EF4-FFF2-40B4-BE49-F238E27FC236}">
              <a16:creationId xmlns:a16="http://schemas.microsoft.com/office/drawing/2014/main" id="{4C28C1C5-3646-4033-9318-BD2B64D754FF}"/>
            </a:ext>
          </a:extLst>
        </xdr:cNvPr>
        <xdr:cNvSpPr/>
      </xdr:nvSpPr>
      <xdr:spPr>
        <a:xfrm>
          <a:off x="22110700" y="104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138498</xdr:rowOff>
    </xdr:from>
    <xdr:ext cx="469744" cy="259045"/>
    <xdr:sp macro="" textlink="">
      <xdr:nvSpPr>
        <xdr:cNvPr id="605" name="【学校施設】&#10;一人当たり面積該当値テキスト">
          <a:extLst>
            <a:ext uri="{FF2B5EF4-FFF2-40B4-BE49-F238E27FC236}">
              <a16:creationId xmlns:a16="http://schemas.microsoft.com/office/drawing/2014/main" id="{EECEFAFD-79F2-44A8-8D66-4B7CC4CFCB59}"/>
            </a:ext>
          </a:extLst>
        </xdr:cNvPr>
        <xdr:cNvSpPr txBox="1"/>
      </xdr:nvSpPr>
      <xdr:spPr>
        <a:xfrm>
          <a:off x="22199600" y="102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115164</xdr:rowOff>
    </xdr:from>
    <xdr:to>
      <xdr:col>112</xdr:col>
      <xdr:colOff>38100</xdr:colOff>
      <xdr:row>61</xdr:row>
      <xdr:rowOff>45314</xdr:rowOff>
    </xdr:to>
    <xdr:sp macro="" textlink="">
      <xdr:nvSpPr>
        <xdr:cNvPr id="606" name="楕円 605">
          <a:extLst>
            <a:ext uri="{FF2B5EF4-FFF2-40B4-BE49-F238E27FC236}">
              <a16:creationId xmlns:a16="http://schemas.microsoft.com/office/drawing/2014/main" id="{E377881B-B094-4683-A008-78C4BD78650E}"/>
            </a:ext>
          </a:extLst>
        </xdr:cNvPr>
        <xdr:cNvSpPr/>
      </xdr:nvSpPr>
      <xdr:spPr>
        <a:xfrm>
          <a:off x="21272500" y="104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165964</xdr:rowOff>
    </xdr:from>
    <xdr:to>
      <xdr:col>116</xdr:col>
      <xdr:colOff>63500</xdr:colOff>
      <xdr:row>60</xdr:row>
      <xdr:rowOff>166421</xdr:rowOff>
    </xdr:to>
    <xdr:cxnSp macro="">
      <xdr:nvCxnSpPr>
        <xdr:cNvPr id="607" name="直線コネクタ 606">
          <a:extLst>
            <a:ext uri="{FF2B5EF4-FFF2-40B4-BE49-F238E27FC236}">
              <a16:creationId xmlns:a16="http://schemas.microsoft.com/office/drawing/2014/main" id="{B8414D23-648C-4DC9-A554-6F0F03546DB3}"/>
            </a:ext>
          </a:extLst>
        </xdr:cNvPr>
        <xdr:cNvCxnSpPr/>
      </xdr:nvCxnSpPr>
      <xdr:spPr>
        <a:xfrm>
          <a:off x="21323300" y="1045296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90475</xdr:rowOff>
    </xdr:from>
    <xdr:to>
      <xdr:col>107</xdr:col>
      <xdr:colOff>101600</xdr:colOff>
      <xdr:row>60</xdr:row>
      <xdr:rowOff>20625</xdr:rowOff>
    </xdr:to>
    <xdr:sp macro="" textlink="">
      <xdr:nvSpPr>
        <xdr:cNvPr id="608" name="楕円 607">
          <a:extLst>
            <a:ext uri="{FF2B5EF4-FFF2-40B4-BE49-F238E27FC236}">
              <a16:creationId xmlns:a16="http://schemas.microsoft.com/office/drawing/2014/main" id="{B95E6F8B-4B19-4D0E-A343-BB96141B28BE}"/>
            </a:ext>
          </a:extLst>
        </xdr:cNvPr>
        <xdr:cNvSpPr/>
      </xdr:nvSpPr>
      <xdr:spPr>
        <a:xfrm>
          <a:off x="20383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141275</xdr:rowOff>
    </xdr:from>
    <xdr:to>
      <xdr:col>111</xdr:col>
      <xdr:colOff>177800</xdr:colOff>
      <xdr:row>60</xdr:row>
      <xdr:rowOff>165964</xdr:rowOff>
    </xdr:to>
    <xdr:cxnSp macro="">
      <xdr:nvCxnSpPr>
        <xdr:cNvPr id="609" name="直線コネクタ 608">
          <a:extLst>
            <a:ext uri="{FF2B5EF4-FFF2-40B4-BE49-F238E27FC236}">
              <a16:creationId xmlns:a16="http://schemas.microsoft.com/office/drawing/2014/main" id="{41D0A360-3AC8-456F-A38E-C64502804A3E}"/>
            </a:ext>
          </a:extLst>
        </xdr:cNvPr>
        <xdr:cNvCxnSpPr/>
      </xdr:nvCxnSpPr>
      <xdr:spPr>
        <a:xfrm>
          <a:off x="20434300" y="10256825"/>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111049</xdr:rowOff>
    </xdr:from>
    <xdr:to>
      <xdr:col>102</xdr:col>
      <xdr:colOff>165100</xdr:colOff>
      <xdr:row>60</xdr:row>
      <xdr:rowOff>41199</xdr:rowOff>
    </xdr:to>
    <xdr:sp macro="" textlink="">
      <xdr:nvSpPr>
        <xdr:cNvPr id="610" name="楕円 609">
          <a:extLst>
            <a:ext uri="{FF2B5EF4-FFF2-40B4-BE49-F238E27FC236}">
              <a16:creationId xmlns:a16="http://schemas.microsoft.com/office/drawing/2014/main" id="{06FDBF21-BDB8-4DED-A46E-41700FA9C594}"/>
            </a:ext>
          </a:extLst>
        </xdr:cNvPr>
        <xdr:cNvSpPr/>
      </xdr:nvSpPr>
      <xdr:spPr>
        <a:xfrm>
          <a:off x="19494500" y="10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141275</xdr:rowOff>
    </xdr:from>
    <xdr:to>
      <xdr:col>107</xdr:col>
      <xdr:colOff>50800</xdr:colOff>
      <xdr:row>59</xdr:row>
      <xdr:rowOff>161849</xdr:rowOff>
    </xdr:to>
    <xdr:cxnSp macro="">
      <xdr:nvCxnSpPr>
        <xdr:cNvPr id="611" name="直線コネクタ 610">
          <a:extLst>
            <a:ext uri="{FF2B5EF4-FFF2-40B4-BE49-F238E27FC236}">
              <a16:creationId xmlns:a16="http://schemas.microsoft.com/office/drawing/2014/main" id="{C9B959CD-906D-4B1E-9BFC-DF141F04381E}"/>
            </a:ext>
          </a:extLst>
        </xdr:cNvPr>
        <xdr:cNvCxnSpPr/>
      </xdr:nvCxnSpPr>
      <xdr:spPr>
        <a:xfrm flipV="1">
          <a:off x="19545300" y="1025682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169113</xdr:rowOff>
    </xdr:from>
    <xdr:to>
      <xdr:col>98</xdr:col>
      <xdr:colOff>38100</xdr:colOff>
      <xdr:row>60</xdr:row>
      <xdr:rowOff>99263</xdr:rowOff>
    </xdr:to>
    <xdr:sp macro="" textlink="">
      <xdr:nvSpPr>
        <xdr:cNvPr id="612" name="楕円 611">
          <a:extLst>
            <a:ext uri="{FF2B5EF4-FFF2-40B4-BE49-F238E27FC236}">
              <a16:creationId xmlns:a16="http://schemas.microsoft.com/office/drawing/2014/main" id="{2ED9E1E0-6844-420A-B0C5-97627032CA19}"/>
            </a:ext>
          </a:extLst>
        </xdr:cNvPr>
        <xdr:cNvSpPr/>
      </xdr:nvSpPr>
      <xdr:spPr>
        <a:xfrm>
          <a:off x="18605500" y="102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161849</xdr:rowOff>
    </xdr:from>
    <xdr:to>
      <xdr:col>102</xdr:col>
      <xdr:colOff>114300</xdr:colOff>
      <xdr:row>60</xdr:row>
      <xdr:rowOff>48463</xdr:rowOff>
    </xdr:to>
    <xdr:cxnSp macro="">
      <xdr:nvCxnSpPr>
        <xdr:cNvPr id="613" name="直線コネクタ 612">
          <a:extLst>
            <a:ext uri="{FF2B5EF4-FFF2-40B4-BE49-F238E27FC236}">
              <a16:creationId xmlns:a16="http://schemas.microsoft.com/office/drawing/2014/main" id="{E1242992-4DDB-4FBA-9801-EAC77AC82F5D}"/>
            </a:ext>
          </a:extLst>
        </xdr:cNvPr>
        <xdr:cNvCxnSpPr/>
      </xdr:nvCxnSpPr>
      <xdr:spPr>
        <a:xfrm flipV="1">
          <a:off x="18656300" y="10277399"/>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14" name="n_1aveValue【学校施設】&#10;一人当たり面積">
          <a:extLst>
            <a:ext uri="{FF2B5EF4-FFF2-40B4-BE49-F238E27FC236}">
              <a16:creationId xmlns:a16="http://schemas.microsoft.com/office/drawing/2014/main" id="{802A90AB-9B24-447F-A83A-76573B6F2ED0}"/>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15" name="n_2aveValue【学校施設】&#10;一人当たり面積">
          <a:extLst>
            <a:ext uri="{FF2B5EF4-FFF2-40B4-BE49-F238E27FC236}">
              <a16:creationId xmlns:a16="http://schemas.microsoft.com/office/drawing/2014/main" id="{78F8CA52-B4BE-40A9-971B-7E346322FED5}"/>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16" name="n_3aveValue【学校施設】&#10;一人当たり面積">
          <a:extLst>
            <a:ext uri="{FF2B5EF4-FFF2-40B4-BE49-F238E27FC236}">
              <a16:creationId xmlns:a16="http://schemas.microsoft.com/office/drawing/2014/main" id="{E369D84D-9D63-4DC1-B571-608C9539422E}"/>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17" name="n_4aveValue【学校施設】&#10;一人当たり面積">
          <a:extLst>
            <a:ext uri="{FF2B5EF4-FFF2-40B4-BE49-F238E27FC236}">
              <a16:creationId xmlns:a16="http://schemas.microsoft.com/office/drawing/2014/main" id="{0997C8F3-7255-4AE8-A91D-D5D3440B0003}"/>
            </a:ext>
          </a:extLst>
        </xdr:cNvPr>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61841</xdr:rowOff>
    </xdr:from>
    <xdr:ext cx="469744" cy="259045"/>
    <xdr:sp macro="" textlink="">
      <xdr:nvSpPr>
        <xdr:cNvPr id="618" name="n_1mainValue【学校施設】&#10;一人当たり面積">
          <a:extLst>
            <a:ext uri="{FF2B5EF4-FFF2-40B4-BE49-F238E27FC236}">
              <a16:creationId xmlns:a16="http://schemas.microsoft.com/office/drawing/2014/main" id="{86108FDC-59F2-48C4-B9AA-6271B4C5BA19}"/>
            </a:ext>
          </a:extLst>
        </xdr:cNvPr>
        <xdr:cNvSpPr txBox="1"/>
      </xdr:nvSpPr>
      <xdr:spPr>
        <a:xfrm>
          <a:off x="21075727" y="101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37152</xdr:rowOff>
    </xdr:from>
    <xdr:ext cx="469744" cy="259045"/>
    <xdr:sp macro="" textlink="">
      <xdr:nvSpPr>
        <xdr:cNvPr id="619" name="n_2mainValue【学校施設】&#10;一人当たり面積">
          <a:extLst>
            <a:ext uri="{FF2B5EF4-FFF2-40B4-BE49-F238E27FC236}">
              <a16:creationId xmlns:a16="http://schemas.microsoft.com/office/drawing/2014/main" id="{D369B11F-EEEC-4DA4-9254-AF7126ED3AC6}"/>
            </a:ext>
          </a:extLst>
        </xdr:cNvPr>
        <xdr:cNvSpPr txBox="1"/>
      </xdr:nvSpPr>
      <xdr:spPr>
        <a:xfrm>
          <a:off x="201994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57726</xdr:rowOff>
    </xdr:from>
    <xdr:ext cx="469744" cy="259045"/>
    <xdr:sp macro="" textlink="">
      <xdr:nvSpPr>
        <xdr:cNvPr id="620" name="n_3mainValue【学校施設】&#10;一人当たり面積">
          <a:extLst>
            <a:ext uri="{FF2B5EF4-FFF2-40B4-BE49-F238E27FC236}">
              <a16:creationId xmlns:a16="http://schemas.microsoft.com/office/drawing/2014/main" id="{80CC1C33-0F3E-44E7-97A3-6A20CD416B27}"/>
            </a:ext>
          </a:extLst>
        </xdr:cNvPr>
        <xdr:cNvSpPr txBox="1"/>
      </xdr:nvSpPr>
      <xdr:spPr>
        <a:xfrm>
          <a:off x="19310427" y="100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115790</xdr:rowOff>
    </xdr:from>
    <xdr:ext cx="469744" cy="259045"/>
    <xdr:sp macro="" textlink="">
      <xdr:nvSpPr>
        <xdr:cNvPr id="621" name="n_4mainValue【学校施設】&#10;一人当たり面積">
          <a:extLst>
            <a:ext uri="{FF2B5EF4-FFF2-40B4-BE49-F238E27FC236}">
              <a16:creationId xmlns:a16="http://schemas.microsoft.com/office/drawing/2014/main" id="{6D192365-52DE-42A8-83E6-8DFC40AC5A86}"/>
            </a:ext>
          </a:extLst>
        </xdr:cNvPr>
        <xdr:cNvSpPr txBox="1"/>
      </xdr:nvSpPr>
      <xdr:spPr>
        <a:xfrm>
          <a:off x="18421427"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3B75D9EC-F5DC-490D-8B26-FC270BDC4B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45FF6EB1-2A0C-4C2D-B31A-9513344E87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9FDC06DE-AF14-4876-ADED-0B6563E528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6E0ABE47-8365-4C3D-B631-6A4F40D2D8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5D2D29DE-4080-4042-9BCC-D5F65A2FB7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548620AF-020A-4E67-B927-404D86A5842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1C0E956-5003-459C-9187-73ECA1163A4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6DD653F0-5ED8-47BD-AD3F-D40F92E966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B34BCB58-7E24-4441-9A9E-F3FEE44A9B4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654D1C17-DF50-4464-A2B2-F5AE3C9466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D4FB402D-1C3C-4F48-8DAA-AE41C352D1C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AF5DC640-3B25-4595-83CC-5FB4C0170E7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EE43AA72-36A2-41BB-BABA-49FCF35801E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D7428F75-5CF5-4BC4-B045-D2BC4680DAE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F6538498-9FF7-4DF9-8CE2-1790C32DF0E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7CA61AF8-8828-42D4-91C3-160434BA557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D1C11DF5-1906-4635-B08D-95F65479DE8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B38D9535-00E7-4922-86FF-A1F39BC727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E4F2BAE6-E9EC-4E86-A9AD-45E214DDC9D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5C8E697F-DECA-4CDC-AEC8-D3340D114A3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3BF55404-6227-458A-812B-5D80B02322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ADA85167-3AF2-474A-80E1-C9C2990BC6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9F40A0BF-116F-4DEC-9466-559F4082C17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CDB8C390-273D-4575-965F-6314D3A021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E3CA7228-6B67-44AE-910B-7A65D6C44C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BCA3B29F-CBAC-4582-B339-6B4D3CB15AB0}"/>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8E24EDBD-4EDC-4F56-8F3E-553DBF94A6E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A43B8E1E-9472-4549-A5D5-F8EAC504374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a:extLst>
            <a:ext uri="{FF2B5EF4-FFF2-40B4-BE49-F238E27FC236}">
              <a16:creationId xmlns:a16="http://schemas.microsoft.com/office/drawing/2014/main" id="{F1058C18-4980-43C5-AE30-684790BA59AC}"/>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a:extLst>
            <a:ext uri="{FF2B5EF4-FFF2-40B4-BE49-F238E27FC236}">
              <a16:creationId xmlns:a16="http://schemas.microsoft.com/office/drawing/2014/main" id="{C40EDC27-2AA3-497F-B85F-D6066C2DD151}"/>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52" name="【児童館】&#10;有形固定資産減価償却率平均値テキスト">
          <a:extLst>
            <a:ext uri="{FF2B5EF4-FFF2-40B4-BE49-F238E27FC236}">
              <a16:creationId xmlns:a16="http://schemas.microsoft.com/office/drawing/2014/main" id="{1E91F75A-2737-4776-8BAA-66F2015BCAB7}"/>
            </a:ext>
          </a:extLst>
        </xdr:cNvPr>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a:extLst>
            <a:ext uri="{FF2B5EF4-FFF2-40B4-BE49-F238E27FC236}">
              <a16:creationId xmlns:a16="http://schemas.microsoft.com/office/drawing/2014/main" id="{89408C9E-04E0-4E39-B828-D86EC7E9FCB4}"/>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a:extLst>
            <a:ext uri="{FF2B5EF4-FFF2-40B4-BE49-F238E27FC236}">
              <a16:creationId xmlns:a16="http://schemas.microsoft.com/office/drawing/2014/main" id="{28F7EC8B-D807-4429-902A-F8F67A27186E}"/>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a:extLst>
            <a:ext uri="{FF2B5EF4-FFF2-40B4-BE49-F238E27FC236}">
              <a16:creationId xmlns:a16="http://schemas.microsoft.com/office/drawing/2014/main" id="{4F332E53-2EAF-4170-83D5-AB8FD66ADF22}"/>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a:extLst>
            <a:ext uri="{FF2B5EF4-FFF2-40B4-BE49-F238E27FC236}">
              <a16:creationId xmlns:a16="http://schemas.microsoft.com/office/drawing/2014/main" id="{5E050B7D-7D04-496A-A9F9-6198A1C31A18}"/>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a:extLst>
            <a:ext uri="{FF2B5EF4-FFF2-40B4-BE49-F238E27FC236}">
              <a16:creationId xmlns:a16="http://schemas.microsoft.com/office/drawing/2014/main" id="{ABEA514E-7502-4D31-BC26-AF5905EB8AB0}"/>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01C0894-70A8-4688-A308-9764B36298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D49B2E9-AC4B-49AE-ABE2-052A8A1F2BC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F08F9F2-62BD-4BA8-A08F-4730D1D04AB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93C0CE1-2D93-42C3-B28F-C8CEE5DEB00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2B0042E-0A8F-4E39-BCB0-AA4898040E8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663" name="楕円 662">
          <a:extLst>
            <a:ext uri="{FF2B5EF4-FFF2-40B4-BE49-F238E27FC236}">
              <a16:creationId xmlns:a16="http://schemas.microsoft.com/office/drawing/2014/main" id="{F0780305-BCA3-4886-8B7E-0E07400C1795}"/>
            </a:ext>
          </a:extLst>
        </xdr:cNvPr>
        <xdr:cNvSpPr/>
      </xdr:nvSpPr>
      <xdr:spPr>
        <a:xfrm>
          <a:off x="16268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664" name="【児童館】&#10;有形固定資産減価償却率該当値テキスト">
          <a:extLst>
            <a:ext uri="{FF2B5EF4-FFF2-40B4-BE49-F238E27FC236}">
              <a16:creationId xmlns:a16="http://schemas.microsoft.com/office/drawing/2014/main" id="{717AC1EC-6D6B-4D6B-8906-3A536D55E8AD}"/>
            </a:ext>
          </a:extLst>
        </xdr:cNvPr>
        <xdr:cNvSpPr txBox="1"/>
      </xdr:nvSpPr>
      <xdr:spPr>
        <a:xfrm>
          <a:off x="16357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665" name="楕円 664">
          <a:extLst>
            <a:ext uri="{FF2B5EF4-FFF2-40B4-BE49-F238E27FC236}">
              <a16:creationId xmlns:a16="http://schemas.microsoft.com/office/drawing/2014/main" id="{B2CD9E1E-9527-4286-954B-FE09ECFD8F00}"/>
            </a:ext>
          </a:extLst>
        </xdr:cNvPr>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77288</xdr:rowOff>
    </xdr:to>
    <xdr:cxnSp macro="">
      <xdr:nvCxnSpPr>
        <xdr:cNvPr id="666" name="直線コネクタ 665">
          <a:extLst>
            <a:ext uri="{FF2B5EF4-FFF2-40B4-BE49-F238E27FC236}">
              <a16:creationId xmlns:a16="http://schemas.microsoft.com/office/drawing/2014/main" id="{78665C73-C25D-4AA1-AC69-6974AD303A7D}"/>
            </a:ext>
          </a:extLst>
        </xdr:cNvPr>
        <xdr:cNvCxnSpPr/>
      </xdr:nvCxnSpPr>
      <xdr:spPr>
        <a:xfrm>
          <a:off x="15481300" y="14479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667" name="楕円 666">
          <a:extLst>
            <a:ext uri="{FF2B5EF4-FFF2-40B4-BE49-F238E27FC236}">
              <a16:creationId xmlns:a16="http://schemas.microsoft.com/office/drawing/2014/main" id="{D0BF16A4-ACBC-42BA-8BB0-8BDBE685AE59}"/>
            </a:ext>
          </a:extLst>
        </xdr:cNvPr>
        <xdr:cNvSpPr/>
      </xdr:nvSpPr>
      <xdr:spPr>
        <a:xfrm>
          <a:off x="14541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39732</xdr:rowOff>
    </xdr:from>
    <xdr:to>
      <xdr:col>81</xdr:col>
      <xdr:colOff>50800</xdr:colOff>
      <xdr:row>84</xdr:row>
      <xdr:rowOff>77288</xdr:rowOff>
    </xdr:to>
    <xdr:cxnSp macro="">
      <xdr:nvCxnSpPr>
        <xdr:cNvPr id="668" name="直線コネクタ 667">
          <a:extLst>
            <a:ext uri="{FF2B5EF4-FFF2-40B4-BE49-F238E27FC236}">
              <a16:creationId xmlns:a16="http://schemas.microsoft.com/office/drawing/2014/main" id="{8ACAEB95-8B8C-4F3C-95D5-DF9420DE66C3}"/>
            </a:ext>
          </a:extLst>
        </xdr:cNvPr>
        <xdr:cNvCxnSpPr/>
      </xdr:nvCxnSpPr>
      <xdr:spPr>
        <a:xfrm>
          <a:off x="14592300" y="144415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9" name="楕円 668">
          <a:extLst>
            <a:ext uri="{FF2B5EF4-FFF2-40B4-BE49-F238E27FC236}">
              <a16:creationId xmlns:a16="http://schemas.microsoft.com/office/drawing/2014/main" id="{4B4420C4-9DF0-4CB1-B6F1-F17CD8D39443}"/>
            </a:ext>
          </a:extLst>
        </xdr:cNvPr>
        <xdr:cNvSpPr/>
      </xdr:nvSpPr>
      <xdr:spPr>
        <a:xfrm>
          <a:off x="13652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xdr:rowOff>
    </xdr:from>
    <xdr:to>
      <xdr:col>76</xdr:col>
      <xdr:colOff>114300</xdr:colOff>
      <xdr:row>84</xdr:row>
      <xdr:rowOff>39732</xdr:rowOff>
    </xdr:to>
    <xdr:cxnSp macro="">
      <xdr:nvCxnSpPr>
        <xdr:cNvPr id="670" name="直線コネクタ 669">
          <a:extLst>
            <a:ext uri="{FF2B5EF4-FFF2-40B4-BE49-F238E27FC236}">
              <a16:creationId xmlns:a16="http://schemas.microsoft.com/office/drawing/2014/main" id="{ABAB9976-B553-4852-B2DF-A987A619AD54}"/>
            </a:ext>
          </a:extLst>
        </xdr:cNvPr>
        <xdr:cNvCxnSpPr/>
      </xdr:nvCxnSpPr>
      <xdr:spPr>
        <a:xfrm>
          <a:off x="13703300" y="144023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83638</xdr:rowOff>
    </xdr:from>
    <xdr:to>
      <xdr:col>67</xdr:col>
      <xdr:colOff>101600</xdr:colOff>
      <xdr:row>84</xdr:row>
      <xdr:rowOff>13788</xdr:rowOff>
    </xdr:to>
    <xdr:sp macro="" textlink="">
      <xdr:nvSpPr>
        <xdr:cNvPr id="671" name="楕円 670">
          <a:extLst>
            <a:ext uri="{FF2B5EF4-FFF2-40B4-BE49-F238E27FC236}">
              <a16:creationId xmlns:a16="http://schemas.microsoft.com/office/drawing/2014/main" id="{093B1C39-F1EA-44C1-BD73-BC43471CC77D}"/>
            </a:ext>
          </a:extLst>
        </xdr:cNvPr>
        <xdr:cNvSpPr/>
      </xdr:nvSpPr>
      <xdr:spPr>
        <a:xfrm>
          <a:off x="12763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134438</xdr:rowOff>
    </xdr:from>
    <xdr:to>
      <xdr:col>71</xdr:col>
      <xdr:colOff>177800</xdr:colOff>
      <xdr:row>84</xdr:row>
      <xdr:rowOff>544</xdr:rowOff>
    </xdr:to>
    <xdr:cxnSp macro="">
      <xdr:nvCxnSpPr>
        <xdr:cNvPr id="672" name="直線コネクタ 671">
          <a:extLst>
            <a:ext uri="{FF2B5EF4-FFF2-40B4-BE49-F238E27FC236}">
              <a16:creationId xmlns:a16="http://schemas.microsoft.com/office/drawing/2014/main" id="{FF575F4E-0EFF-48EC-999A-1EF8C25738FD}"/>
            </a:ext>
          </a:extLst>
        </xdr:cNvPr>
        <xdr:cNvCxnSpPr/>
      </xdr:nvCxnSpPr>
      <xdr:spPr>
        <a:xfrm>
          <a:off x="12814300" y="143647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3" name="n_1aveValue【児童館】&#10;有形固定資産減価償却率">
          <a:extLst>
            <a:ext uri="{FF2B5EF4-FFF2-40B4-BE49-F238E27FC236}">
              <a16:creationId xmlns:a16="http://schemas.microsoft.com/office/drawing/2014/main" id="{0CC9BF40-3CB4-494F-B61C-C096E4084B8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4" name="n_2aveValue【児童館】&#10;有形固定資産減価償却率">
          <a:extLst>
            <a:ext uri="{FF2B5EF4-FFF2-40B4-BE49-F238E27FC236}">
              <a16:creationId xmlns:a16="http://schemas.microsoft.com/office/drawing/2014/main" id="{3F2B5ECE-2701-44F1-B48D-49A7135A9C5C}"/>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75" name="n_3aveValue【児童館】&#10;有形固定資産減価償却率">
          <a:extLst>
            <a:ext uri="{FF2B5EF4-FFF2-40B4-BE49-F238E27FC236}">
              <a16:creationId xmlns:a16="http://schemas.microsoft.com/office/drawing/2014/main" id="{62C49478-99B8-46CD-868F-C6F25F82CF08}"/>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76" name="n_4aveValue【児童館】&#10;有形固定資産減価償却率">
          <a:extLst>
            <a:ext uri="{FF2B5EF4-FFF2-40B4-BE49-F238E27FC236}">
              <a16:creationId xmlns:a16="http://schemas.microsoft.com/office/drawing/2014/main" id="{0A562088-4D25-4652-83F0-04EB89D921A3}"/>
            </a:ext>
          </a:extLst>
        </xdr:cNvPr>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677" name="n_1mainValue【児童館】&#10;有形固定資産減価償却率">
          <a:extLst>
            <a:ext uri="{FF2B5EF4-FFF2-40B4-BE49-F238E27FC236}">
              <a16:creationId xmlns:a16="http://schemas.microsoft.com/office/drawing/2014/main" id="{7F9DBB58-8E5B-4F1B-AB9E-2C57AFF12387}"/>
            </a:ext>
          </a:extLst>
        </xdr:cNvPr>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107059</xdr:rowOff>
    </xdr:from>
    <xdr:ext cx="405111" cy="259045"/>
    <xdr:sp macro="" textlink="">
      <xdr:nvSpPr>
        <xdr:cNvPr id="678" name="n_2mainValue【児童館】&#10;有形固定資産減価償却率">
          <a:extLst>
            <a:ext uri="{FF2B5EF4-FFF2-40B4-BE49-F238E27FC236}">
              <a16:creationId xmlns:a16="http://schemas.microsoft.com/office/drawing/2014/main" id="{CF1DA307-F9C3-48E9-9DA9-93D3BD4D861B}"/>
            </a:ext>
          </a:extLst>
        </xdr:cNvPr>
        <xdr:cNvSpPr txBox="1"/>
      </xdr:nvSpPr>
      <xdr:spPr>
        <a:xfrm>
          <a:off x="14389744" y="1416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79" name="n_3mainValue【児童館】&#10;有形固定資産減価償却率">
          <a:extLst>
            <a:ext uri="{FF2B5EF4-FFF2-40B4-BE49-F238E27FC236}">
              <a16:creationId xmlns:a16="http://schemas.microsoft.com/office/drawing/2014/main" id="{BDC1B2EE-01C8-4FFC-8B58-A6ADEECAA3ED}"/>
            </a:ext>
          </a:extLst>
        </xdr:cNvPr>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4915</xdr:rowOff>
    </xdr:from>
    <xdr:ext cx="405111" cy="259045"/>
    <xdr:sp macro="" textlink="">
      <xdr:nvSpPr>
        <xdr:cNvPr id="680" name="n_4mainValue【児童館】&#10;有形固定資産減価償却率">
          <a:extLst>
            <a:ext uri="{FF2B5EF4-FFF2-40B4-BE49-F238E27FC236}">
              <a16:creationId xmlns:a16="http://schemas.microsoft.com/office/drawing/2014/main" id="{6359D4E2-2504-47D7-B78D-D54546175688}"/>
            </a:ext>
          </a:extLst>
        </xdr:cNvPr>
        <xdr:cNvSpPr txBox="1"/>
      </xdr:nvSpPr>
      <xdr:spPr>
        <a:xfrm>
          <a:off x="12611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8AA1F409-F00D-4945-ACEA-A4C99D61EB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AAC1C6C6-8EB3-4704-B026-DF86C19656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3E6AA1E9-2C25-4F57-879C-A2A30E873D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DB893EC1-6A26-43A2-A517-DDDD6E32EB3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C064A10E-D6B9-4CAF-B5B4-C6906CC03B1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EAA43456-4712-4FCB-B28E-1F6AEF9E04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ED0FCB3E-569D-4EE3-80EA-4F87AE0832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A4E5CC08-F7ED-4825-BA17-170698CF37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3732793-7440-44FA-A485-514116E304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891A801A-F22C-4D82-956C-9D2A4058D0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468760CA-5454-4EE8-B3F2-5B11BDAFA9A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829F9EE0-1052-41AF-AF86-1EE623692D7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7C644C34-4014-4C31-B80D-64542AF6878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420769E5-5900-44A8-90B6-8015D79A745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AE308D80-DD94-4997-B096-0A23568978D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F1645B7E-4059-4D71-9C6F-DB1FB616CAD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1BB238C7-1244-4787-A410-5C96BAE3F65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26B2B508-0D79-44B6-B45F-E42596D5CB0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597FEC2-3BDA-4CB6-9833-2D4AC2BEAF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5CB5BDFA-0AAD-4A68-A1EC-467564DCE8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C52872A8-147E-486B-8C15-5BFF74F560C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a:extLst>
            <a:ext uri="{FF2B5EF4-FFF2-40B4-BE49-F238E27FC236}">
              <a16:creationId xmlns:a16="http://schemas.microsoft.com/office/drawing/2014/main" id="{9BE57481-7A1C-44DC-BCA3-836CD48A3464}"/>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a:extLst>
            <a:ext uri="{FF2B5EF4-FFF2-40B4-BE49-F238E27FC236}">
              <a16:creationId xmlns:a16="http://schemas.microsoft.com/office/drawing/2014/main" id="{39DB3A1B-CE17-4EBF-97A7-51610F629C88}"/>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a:extLst>
            <a:ext uri="{FF2B5EF4-FFF2-40B4-BE49-F238E27FC236}">
              <a16:creationId xmlns:a16="http://schemas.microsoft.com/office/drawing/2014/main" id="{BDCAE374-3A9A-4179-A24F-F1735FA49706}"/>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a:extLst>
            <a:ext uri="{FF2B5EF4-FFF2-40B4-BE49-F238E27FC236}">
              <a16:creationId xmlns:a16="http://schemas.microsoft.com/office/drawing/2014/main" id="{C89B24F9-4818-4313-BB46-4CC439E672B7}"/>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a:extLst>
            <a:ext uri="{FF2B5EF4-FFF2-40B4-BE49-F238E27FC236}">
              <a16:creationId xmlns:a16="http://schemas.microsoft.com/office/drawing/2014/main" id="{482D4472-E621-4181-874A-1FDCC1888CBE}"/>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7" name="【児童館】&#10;一人当たり面積平均値テキスト">
          <a:extLst>
            <a:ext uri="{FF2B5EF4-FFF2-40B4-BE49-F238E27FC236}">
              <a16:creationId xmlns:a16="http://schemas.microsoft.com/office/drawing/2014/main" id="{0B976B08-FFA9-49AD-83E1-4BEBD9AD6B61}"/>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a:extLst>
            <a:ext uri="{FF2B5EF4-FFF2-40B4-BE49-F238E27FC236}">
              <a16:creationId xmlns:a16="http://schemas.microsoft.com/office/drawing/2014/main" id="{15AA3D83-53D7-4B9A-AC09-9565B43B6682}"/>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a:extLst>
            <a:ext uri="{FF2B5EF4-FFF2-40B4-BE49-F238E27FC236}">
              <a16:creationId xmlns:a16="http://schemas.microsoft.com/office/drawing/2014/main" id="{4B5DA7CF-4800-4061-818F-5486023B2639}"/>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a:extLst>
            <a:ext uri="{FF2B5EF4-FFF2-40B4-BE49-F238E27FC236}">
              <a16:creationId xmlns:a16="http://schemas.microsoft.com/office/drawing/2014/main" id="{48E2B6DF-F0FD-4B04-9465-05E6A8880409}"/>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a:extLst>
            <a:ext uri="{FF2B5EF4-FFF2-40B4-BE49-F238E27FC236}">
              <a16:creationId xmlns:a16="http://schemas.microsoft.com/office/drawing/2014/main" id="{2051EED7-4D1A-4272-B466-72BF6CB7CF90}"/>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a:extLst>
            <a:ext uri="{FF2B5EF4-FFF2-40B4-BE49-F238E27FC236}">
              <a16:creationId xmlns:a16="http://schemas.microsoft.com/office/drawing/2014/main" id="{A8B777BE-20C4-42F7-A149-C54E3D031C1D}"/>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CECA79C-99B5-4806-B208-806907F5948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80A375F-CBF6-4539-9A70-24E4C5AC26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82F9A90-8FAB-4765-8047-7D93DFD9619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D7B874B-AD88-4D02-9845-7F28295A12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2A4B3C5-80E6-4BF3-96F9-5535F1994CC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18" name="楕円 717">
          <a:extLst>
            <a:ext uri="{FF2B5EF4-FFF2-40B4-BE49-F238E27FC236}">
              <a16:creationId xmlns:a16="http://schemas.microsoft.com/office/drawing/2014/main" id="{F0C15AB6-644C-4A42-8B04-6C4FDF1BE7DB}"/>
            </a:ext>
          </a:extLst>
        </xdr:cNvPr>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19" name="【児童館】&#10;一人当たり面積該当値テキスト">
          <a:extLst>
            <a:ext uri="{FF2B5EF4-FFF2-40B4-BE49-F238E27FC236}">
              <a16:creationId xmlns:a16="http://schemas.microsoft.com/office/drawing/2014/main" id="{7F360CB7-151B-4B3C-BE46-7EAD5A8DED7E}"/>
            </a:ext>
          </a:extLst>
        </xdr:cNvPr>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720" name="楕円 719">
          <a:extLst>
            <a:ext uri="{FF2B5EF4-FFF2-40B4-BE49-F238E27FC236}">
              <a16:creationId xmlns:a16="http://schemas.microsoft.com/office/drawing/2014/main" id="{079D112B-57A4-4CA5-93EA-34177B0D840A}"/>
            </a:ext>
          </a:extLst>
        </xdr:cNvPr>
        <xdr:cNvSpPr/>
      </xdr:nvSpPr>
      <xdr:spPr>
        <a:xfrm>
          <a:off x="21272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17526</xdr:rowOff>
    </xdr:to>
    <xdr:cxnSp macro="">
      <xdr:nvCxnSpPr>
        <xdr:cNvPr id="721" name="直線コネクタ 720">
          <a:extLst>
            <a:ext uri="{FF2B5EF4-FFF2-40B4-BE49-F238E27FC236}">
              <a16:creationId xmlns:a16="http://schemas.microsoft.com/office/drawing/2014/main" id="{6CB1D288-01AF-4ABD-A3AA-338DB3E9BE5E}"/>
            </a:ext>
          </a:extLst>
        </xdr:cNvPr>
        <xdr:cNvCxnSpPr/>
      </xdr:nvCxnSpPr>
      <xdr:spPr>
        <a:xfrm>
          <a:off x="21323300" y="14247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22" name="楕円 721">
          <a:extLst>
            <a:ext uri="{FF2B5EF4-FFF2-40B4-BE49-F238E27FC236}">
              <a16:creationId xmlns:a16="http://schemas.microsoft.com/office/drawing/2014/main" id="{28B64EAC-685D-420B-B62A-5872B15859FF}"/>
            </a:ext>
          </a:extLst>
        </xdr:cNvPr>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17526</xdr:rowOff>
    </xdr:from>
    <xdr:to>
      <xdr:col>111</xdr:col>
      <xdr:colOff>177800</xdr:colOff>
      <xdr:row>83</xdr:row>
      <xdr:rowOff>35813</xdr:rowOff>
    </xdr:to>
    <xdr:cxnSp macro="">
      <xdr:nvCxnSpPr>
        <xdr:cNvPr id="723" name="直線コネクタ 722">
          <a:extLst>
            <a:ext uri="{FF2B5EF4-FFF2-40B4-BE49-F238E27FC236}">
              <a16:creationId xmlns:a16="http://schemas.microsoft.com/office/drawing/2014/main" id="{EF21EA38-C2CD-4844-91B8-1286E19E6254}"/>
            </a:ext>
          </a:extLst>
        </xdr:cNvPr>
        <xdr:cNvCxnSpPr/>
      </xdr:nvCxnSpPr>
      <xdr:spPr>
        <a:xfrm flipV="1">
          <a:off x="20434300" y="142478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724" name="楕円 723">
          <a:extLst>
            <a:ext uri="{FF2B5EF4-FFF2-40B4-BE49-F238E27FC236}">
              <a16:creationId xmlns:a16="http://schemas.microsoft.com/office/drawing/2014/main" id="{7C1D448E-7DD1-493D-BCCC-84593CD41E46}"/>
            </a:ext>
          </a:extLst>
        </xdr:cNvPr>
        <xdr:cNvSpPr/>
      </xdr:nvSpPr>
      <xdr:spPr>
        <a:xfrm>
          <a:off x="19494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44958</xdr:rowOff>
    </xdr:to>
    <xdr:cxnSp macro="">
      <xdr:nvCxnSpPr>
        <xdr:cNvPr id="725" name="直線コネクタ 724">
          <a:extLst>
            <a:ext uri="{FF2B5EF4-FFF2-40B4-BE49-F238E27FC236}">
              <a16:creationId xmlns:a16="http://schemas.microsoft.com/office/drawing/2014/main" id="{943AD75E-BDAF-41BC-9CAE-E4D0675DD8F7}"/>
            </a:ext>
          </a:extLst>
        </xdr:cNvPr>
        <xdr:cNvCxnSpPr/>
      </xdr:nvCxnSpPr>
      <xdr:spPr>
        <a:xfrm flipV="1">
          <a:off x="19545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xdr:rowOff>
    </xdr:from>
    <xdr:to>
      <xdr:col>98</xdr:col>
      <xdr:colOff>38100</xdr:colOff>
      <xdr:row>83</xdr:row>
      <xdr:rowOff>104902</xdr:rowOff>
    </xdr:to>
    <xdr:sp macro="" textlink="">
      <xdr:nvSpPr>
        <xdr:cNvPr id="726" name="楕円 725">
          <a:extLst>
            <a:ext uri="{FF2B5EF4-FFF2-40B4-BE49-F238E27FC236}">
              <a16:creationId xmlns:a16="http://schemas.microsoft.com/office/drawing/2014/main" id="{FC89E376-E95D-40F4-AE5D-838BA0984DCD}"/>
            </a:ext>
          </a:extLst>
        </xdr:cNvPr>
        <xdr:cNvSpPr/>
      </xdr:nvSpPr>
      <xdr:spPr>
        <a:xfrm>
          <a:off x="18605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54102</xdr:rowOff>
    </xdr:to>
    <xdr:cxnSp macro="">
      <xdr:nvCxnSpPr>
        <xdr:cNvPr id="727" name="直線コネクタ 726">
          <a:extLst>
            <a:ext uri="{FF2B5EF4-FFF2-40B4-BE49-F238E27FC236}">
              <a16:creationId xmlns:a16="http://schemas.microsoft.com/office/drawing/2014/main" id="{39995EA7-A472-49E2-82A7-1AE39E943838}"/>
            </a:ext>
          </a:extLst>
        </xdr:cNvPr>
        <xdr:cNvCxnSpPr/>
      </xdr:nvCxnSpPr>
      <xdr:spPr>
        <a:xfrm flipV="1">
          <a:off x="18656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728" name="n_1aveValue【児童館】&#10;一人当たり面積">
          <a:extLst>
            <a:ext uri="{FF2B5EF4-FFF2-40B4-BE49-F238E27FC236}">
              <a16:creationId xmlns:a16="http://schemas.microsoft.com/office/drawing/2014/main" id="{F8E0D258-C6F4-4E9A-B375-61FCBA2A38C9}"/>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29" name="n_2aveValue【児童館】&#10;一人当たり面積">
          <a:extLst>
            <a:ext uri="{FF2B5EF4-FFF2-40B4-BE49-F238E27FC236}">
              <a16:creationId xmlns:a16="http://schemas.microsoft.com/office/drawing/2014/main" id="{D5C4A204-5DFC-407B-8FAA-B51A0B6B9AB9}"/>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0" name="n_3aveValue【児童館】&#10;一人当たり面積">
          <a:extLst>
            <a:ext uri="{FF2B5EF4-FFF2-40B4-BE49-F238E27FC236}">
              <a16:creationId xmlns:a16="http://schemas.microsoft.com/office/drawing/2014/main" id="{4B0F5EEC-A63C-460C-AF47-F728C1C0E023}"/>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1" name="n_4aveValue【児童館】&#10;一人当たり面積">
          <a:extLst>
            <a:ext uri="{FF2B5EF4-FFF2-40B4-BE49-F238E27FC236}">
              <a16:creationId xmlns:a16="http://schemas.microsoft.com/office/drawing/2014/main" id="{27B53546-791E-48EF-8D58-652084825E80}"/>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732" name="n_1mainValue【児童館】&#10;一人当たり面積">
          <a:extLst>
            <a:ext uri="{FF2B5EF4-FFF2-40B4-BE49-F238E27FC236}">
              <a16:creationId xmlns:a16="http://schemas.microsoft.com/office/drawing/2014/main" id="{7F7C4244-8BA1-4733-9E4D-98F1CB2CB051}"/>
            </a:ext>
          </a:extLst>
        </xdr:cNvPr>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33" name="n_2mainValue【児童館】&#10;一人当たり面積">
          <a:extLst>
            <a:ext uri="{FF2B5EF4-FFF2-40B4-BE49-F238E27FC236}">
              <a16:creationId xmlns:a16="http://schemas.microsoft.com/office/drawing/2014/main" id="{05BECB58-C67D-4FDA-BBB9-C8B4F8E49AF4}"/>
            </a:ext>
          </a:extLst>
        </xdr:cNvPr>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112285</xdr:rowOff>
    </xdr:from>
    <xdr:ext cx="469744" cy="259045"/>
    <xdr:sp macro="" textlink="">
      <xdr:nvSpPr>
        <xdr:cNvPr id="734" name="n_3mainValue【児童館】&#10;一人当たり面積">
          <a:extLst>
            <a:ext uri="{FF2B5EF4-FFF2-40B4-BE49-F238E27FC236}">
              <a16:creationId xmlns:a16="http://schemas.microsoft.com/office/drawing/2014/main" id="{3C3806D1-9A1C-4593-B893-50591C5D9526}"/>
            </a:ext>
          </a:extLst>
        </xdr:cNvPr>
        <xdr:cNvSpPr txBox="1"/>
      </xdr:nvSpPr>
      <xdr:spPr>
        <a:xfrm>
          <a:off x="19310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121429</xdr:rowOff>
    </xdr:from>
    <xdr:ext cx="469744" cy="259045"/>
    <xdr:sp macro="" textlink="">
      <xdr:nvSpPr>
        <xdr:cNvPr id="735" name="n_4mainValue【児童館】&#10;一人当たり面積">
          <a:extLst>
            <a:ext uri="{FF2B5EF4-FFF2-40B4-BE49-F238E27FC236}">
              <a16:creationId xmlns:a16="http://schemas.microsoft.com/office/drawing/2014/main" id="{E9724F29-4AFA-45AF-8609-95E1026A5E27}"/>
            </a:ext>
          </a:extLst>
        </xdr:cNvPr>
        <xdr:cNvSpPr txBox="1"/>
      </xdr:nvSpPr>
      <xdr:spPr>
        <a:xfrm>
          <a:off x="18421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102119EA-E803-4256-900D-569EF3A1CB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D4AAA379-3F31-4FDB-AFCC-D7EA0C7BA5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8E9C86E4-DE73-4CBD-B3D8-9D24F606F3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ED60E844-EFDE-4A69-80B3-812163880E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5458A087-4F04-4E54-A25B-7FC42808C4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D1950952-0E7B-44A2-9972-D8D32CD138C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24E3431A-B3C4-46EA-B209-619F82D8B6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3FC50476-4ED0-4E9E-82D6-B09A34D977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B941384B-9023-4CA3-9F36-8CC9D4419C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4AE5789B-B0AD-48A1-9277-4D2F5AF919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2DD33B4-B1A0-47B1-A3BC-28820B428A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428EAB0D-621D-4964-81EC-91BE022EB1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E83D8F00-7E93-4A10-B6B4-6282934F0D7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C45175A9-BE76-424D-B747-FBAB3158D5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79457E09-C2D8-4146-9820-13B8F01486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67EC7734-1559-4B42-9C73-69DB7C9BC5D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99AF17B7-F586-4DA2-9FCE-4DF8E5899CD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19DE79C4-4D96-4D6E-8F11-058F11CBE73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2DF16B77-57ED-436F-9909-35A600F1203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FD2CC33C-D778-4653-8811-5369A83053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3D5F648F-F4B1-44F2-9DA9-D2F9A3AB6A0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8AFC27D6-AACA-451B-9540-1C73B5C397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88B15BC6-10D7-4D34-B0DB-F566CECF4B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FBF24813-D8CF-4C3A-85DD-B99B4DF57A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993910CA-D88F-4B27-859C-C35294C435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8960915-4210-421A-B69A-64D2186128D4}"/>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5BD1DEF-9C9F-43D8-A2DE-E68E2207D3B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C6443E65-C3E0-477E-8294-BD8338AA6D6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4" name="【公民館】&#10;有形固定資産減価償却率最大値テキスト">
          <a:extLst>
            <a:ext uri="{FF2B5EF4-FFF2-40B4-BE49-F238E27FC236}">
              <a16:creationId xmlns:a16="http://schemas.microsoft.com/office/drawing/2014/main" id="{130EA72F-64DB-411D-85FB-89764DC29FA7}"/>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5" name="直線コネクタ 764">
          <a:extLst>
            <a:ext uri="{FF2B5EF4-FFF2-40B4-BE49-F238E27FC236}">
              <a16:creationId xmlns:a16="http://schemas.microsoft.com/office/drawing/2014/main" id="{AA99C759-22B4-4060-90CA-72BF34CC779C}"/>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66" name="【公民館】&#10;有形固定資産減価償却率平均値テキスト">
          <a:extLst>
            <a:ext uri="{FF2B5EF4-FFF2-40B4-BE49-F238E27FC236}">
              <a16:creationId xmlns:a16="http://schemas.microsoft.com/office/drawing/2014/main" id="{7A0BE9E4-486D-4E53-89C6-717C913FB8F9}"/>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7" name="フローチャート: 判断 766">
          <a:extLst>
            <a:ext uri="{FF2B5EF4-FFF2-40B4-BE49-F238E27FC236}">
              <a16:creationId xmlns:a16="http://schemas.microsoft.com/office/drawing/2014/main" id="{7DC832A4-2593-4370-82E5-42B16157A306}"/>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8" name="フローチャート: 判断 767">
          <a:extLst>
            <a:ext uri="{FF2B5EF4-FFF2-40B4-BE49-F238E27FC236}">
              <a16:creationId xmlns:a16="http://schemas.microsoft.com/office/drawing/2014/main" id="{7AD6A362-B546-4DA4-A9CA-D8FA7EFFDFD2}"/>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9" name="フローチャート: 判断 768">
          <a:extLst>
            <a:ext uri="{FF2B5EF4-FFF2-40B4-BE49-F238E27FC236}">
              <a16:creationId xmlns:a16="http://schemas.microsoft.com/office/drawing/2014/main" id="{A0687A01-17B5-4B40-8B66-F16C59B43479}"/>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0" name="フローチャート: 判断 769">
          <a:extLst>
            <a:ext uri="{FF2B5EF4-FFF2-40B4-BE49-F238E27FC236}">
              <a16:creationId xmlns:a16="http://schemas.microsoft.com/office/drawing/2014/main" id="{3D41BA51-B3DF-404D-BF97-4626C0B0D721}"/>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1" name="フローチャート: 判断 770">
          <a:extLst>
            <a:ext uri="{FF2B5EF4-FFF2-40B4-BE49-F238E27FC236}">
              <a16:creationId xmlns:a16="http://schemas.microsoft.com/office/drawing/2014/main" id="{7B6E7DDB-E255-40E4-A330-82032A1B7FC3}"/>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310071A-0EAF-43CC-B154-1A52CDD713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A13655AA-1C0B-4B8D-8320-0417F82BD2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3C12A89-6D5A-4B10-90A2-A133BF2A5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480276D-2A9D-4AB1-8D47-F4E53D6D09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7492797-A6E4-4D5C-9432-F37EE5A4EA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777" name="楕円 776">
          <a:extLst>
            <a:ext uri="{FF2B5EF4-FFF2-40B4-BE49-F238E27FC236}">
              <a16:creationId xmlns:a16="http://schemas.microsoft.com/office/drawing/2014/main" id="{9BB0CC43-9874-43E9-AAEF-F4AADE581DB0}"/>
            </a:ext>
          </a:extLst>
        </xdr:cNvPr>
        <xdr:cNvSpPr/>
      </xdr:nvSpPr>
      <xdr:spPr>
        <a:xfrm>
          <a:off x="16268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7456</xdr:rowOff>
    </xdr:from>
    <xdr:ext cx="405111" cy="259045"/>
    <xdr:sp macro="" textlink="">
      <xdr:nvSpPr>
        <xdr:cNvPr id="778" name="【公民館】&#10;有形固定資産減価償却率該当値テキスト">
          <a:extLst>
            <a:ext uri="{FF2B5EF4-FFF2-40B4-BE49-F238E27FC236}">
              <a16:creationId xmlns:a16="http://schemas.microsoft.com/office/drawing/2014/main" id="{F70F4ACE-89E1-4E6F-9F28-4B03A7E67AA9}"/>
            </a:ext>
          </a:extLst>
        </xdr:cNvPr>
        <xdr:cNvSpPr txBox="1"/>
      </xdr:nvSpPr>
      <xdr:spPr>
        <a:xfrm>
          <a:off x="16357600" y="1800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779" name="楕円 778">
          <a:extLst>
            <a:ext uri="{FF2B5EF4-FFF2-40B4-BE49-F238E27FC236}">
              <a16:creationId xmlns:a16="http://schemas.microsoft.com/office/drawing/2014/main" id="{35B42582-2AA7-44D3-9D74-FEE0CB7F253E}"/>
            </a:ext>
          </a:extLst>
        </xdr:cNvPr>
        <xdr:cNvSpPr/>
      </xdr:nvSpPr>
      <xdr:spPr>
        <a:xfrm>
          <a:off x="15430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xdr:rowOff>
    </xdr:from>
    <xdr:to>
      <xdr:col>85</xdr:col>
      <xdr:colOff>127000</xdr:colOff>
      <xdr:row>106</xdr:row>
      <xdr:rowOff>35379</xdr:rowOff>
    </xdr:to>
    <xdr:cxnSp macro="">
      <xdr:nvCxnSpPr>
        <xdr:cNvPr id="780" name="直線コネクタ 779">
          <a:extLst>
            <a:ext uri="{FF2B5EF4-FFF2-40B4-BE49-F238E27FC236}">
              <a16:creationId xmlns:a16="http://schemas.microsoft.com/office/drawing/2014/main" id="{908E1FB9-71E7-455C-B699-2B2DC88667CF}"/>
            </a:ext>
          </a:extLst>
        </xdr:cNvPr>
        <xdr:cNvCxnSpPr/>
      </xdr:nvCxnSpPr>
      <xdr:spPr>
        <a:xfrm>
          <a:off x="15481300" y="1818948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781" name="楕円 780">
          <a:extLst>
            <a:ext uri="{FF2B5EF4-FFF2-40B4-BE49-F238E27FC236}">
              <a16:creationId xmlns:a16="http://schemas.microsoft.com/office/drawing/2014/main" id="{E42327C3-CC89-4047-9FA8-5AE9D7201436}"/>
            </a:ext>
          </a:extLst>
        </xdr:cNvPr>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106</xdr:row>
      <xdr:rowOff>15784</xdr:rowOff>
    </xdr:to>
    <xdr:cxnSp macro="">
      <xdr:nvCxnSpPr>
        <xdr:cNvPr id="782" name="直線コネクタ 781">
          <a:extLst>
            <a:ext uri="{FF2B5EF4-FFF2-40B4-BE49-F238E27FC236}">
              <a16:creationId xmlns:a16="http://schemas.microsoft.com/office/drawing/2014/main" id="{72041A93-3CE6-442C-ACC2-1AC66D190909}"/>
            </a:ext>
          </a:extLst>
        </xdr:cNvPr>
        <xdr:cNvCxnSpPr/>
      </xdr:nvCxnSpPr>
      <xdr:spPr>
        <a:xfrm>
          <a:off x="14592300" y="181649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77651</xdr:rowOff>
    </xdr:from>
    <xdr:to>
      <xdr:col>72</xdr:col>
      <xdr:colOff>38100</xdr:colOff>
      <xdr:row>106</xdr:row>
      <xdr:rowOff>7801</xdr:rowOff>
    </xdr:to>
    <xdr:sp macro="" textlink="">
      <xdr:nvSpPr>
        <xdr:cNvPr id="783" name="楕円 782">
          <a:extLst>
            <a:ext uri="{FF2B5EF4-FFF2-40B4-BE49-F238E27FC236}">
              <a16:creationId xmlns:a16="http://schemas.microsoft.com/office/drawing/2014/main" id="{8A21BECD-292A-492A-9FE7-9F143FEC8F0E}"/>
            </a:ext>
          </a:extLst>
        </xdr:cNvPr>
        <xdr:cNvSpPr/>
      </xdr:nvSpPr>
      <xdr:spPr>
        <a:xfrm>
          <a:off x="1365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162742</xdr:rowOff>
    </xdr:to>
    <xdr:cxnSp macro="">
      <xdr:nvCxnSpPr>
        <xdr:cNvPr id="784" name="直線コネクタ 783">
          <a:extLst>
            <a:ext uri="{FF2B5EF4-FFF2-40B4-BE49-F238E27FC236}">
              <a16:creationId xmlns:a16="http://schemas.microsoft.com/office/drawing/2014/main" id="{EA60C021-24EC-4531-9699-84142D15E51D}"/>
            </a:ext>
          </a:extLst>
        </xdr:cNvPr>
        <xdr:cNvCxnSpPr/>
      </xdr:nvCxnSpPr>
      <xdr:spPr>
        <a:xfrm>
          <a:off x="13703300" y="181307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785" name="楕円 784">
          <a:extLst>
            <a:ext uri="{FF2B5EF4-FFF2-40B4-BE49-F238E27FC236}">
              <a16:creationId xmlns:a16="http://schemas.microsoft.com/office/drawing/2014/main" id="{349DC314-E0D5-4C47-B683-057065A2DD9C}"/>
            </a:ext>
          </a:extLst>
        </xdr:cNvPr>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128451</xdr:rowOff>
    </xdr:to>
    <xdr:cxnSp macro="">
      <xdr:nvCxnSpPr>
        <xdr:cNvPr id="786" name="直線コネクタ 785">
          <a:extLst>
            <a:ext uri="{FF2B5EF4-FFF2-40B4-BE49-F238E27FC236}">
              <a16:creationId xmlns:a16="http://schemas.microsoft.com/office/drawing/2014/main" id="{FC343410-87E6-4081-9427-FB22CCC7D081}"/>
            </a:ext>
          </a:extLst>
        </xdr:cNvPr>
        <xdr:cNvCxnSpPr/>
      </xdr:nvCxnSpPr>
      <xdr:spPr>
        <a:xfrm>
          <a:off x="12814300" y="180947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87" name="n_1aveValue【公民館】&#10;有形固定資産減価償却率">
          <a:extLst>
            <a:ext uri="{FF2B5EF4-FFF2-40B4-BE49-F238E27FC236}">
              <a16:creationId xmlns:a16="http://schemas.microsoft.com/office/drawing/2014/main" id="{D9A2FD37-79CD-4C8D-82B8-21428F0A8FE8}"/>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88" name="n_2aveValue【公民館】&#10;有形固定資産減価償却率">
          <a:extLst>
            <a:ext uri="{FF2B5EF4-FFF2-40B4-BE49-F238E27FC236}">
              <a16:creationId xmlns:a16="http://schemas.microsoft.com/office/drawing/2014/main" id="{5E98CDF1-BEBE-4547-BD8A-784977121BA5}"/>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89" name="n_3aveValue【公民館】&#10;有形固定資産減価償却率">
          <a:extLst>
            <a:ext uri="{FF2B5EF4-FFF2-40B4-BE49-F238E27FC236}">
              <a16:creationId xmlns:a16="http://schemas.microsoft.com/office/drawing/2014/main" id="{2585C1E6-E988-460D-827E-51871B017C86}"/>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90" name="n_4aveValue【公民館】&#10;有形固定資産減価償却率">
          <a:extLst>
            <a:ext uri="{FF2B5EF4-FFF2-40B4-BE49-F238E27FC236}">
              <a16:creationId xmlns:a16="http://schemas.microsoft.com/office/drawing/2014/main" id="{B0B26D1A-C802-4600-B471-BA50A7F6BF07}"/>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83111</xdr:rowOff>
    </xdr:from>
    <xdr:ext cx="405111" cy="259045"/>
    <xdr:sp macro="" textlink="">
      <xdr:nvSpPr>
        <xdr:cNvPr id="791" name="n_1mainValue【公民館】&#10;有形固定資産減価償却率">
          <a:extLst>
            <a:ext uri="{FF2B5EF4-FFF2-40B4-BE49-F238E27FC236}">
              <a16:creationId xmlns:a16="http://schemas.microsoft.com/office/drawing/2014/main" id="{433E3FA0-40F4-4A2F-8A05-9D80153BDAC1}"/>
            </a:ext>
          </a:extLst>
        </xdr:cNvPr>
        <xdr:cNvSpPr txBox="1"/>
      </xdr:nvSpPr>
      <xdr:spPr>
        <a:xfrm>
          <a:off x="152660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58619</xdr:rowOff>
    </xdr:from>
    <xdr:ext cx="405111" cy="259045"/>
    <xdr:sp macro="" textlink="">
      <xdr:nvSpPr>
        <xdr:cNvPr id="792" name="n_2mainValue【公民館】&#10;有形固定資産減価償却率">
          <a:extLst>
            <a:ext uri="{FF2B5EF4-FFF2-40B4-BE49-F238E27FC236}">
              <a16:creationId xmlns:a16="http://schemas.microsoft.com/office/drawing/2014/main" id="{CFA66040-1677-4DCF-9EA5-B3F8EEAB2644}"/>
            </a:ext>
          </a:extLst>
        </xdr:cNvPr>
        <xdr:cNvSpPr txBox="1"/>
      </xdr:nvSpPr>
      <xdr:spPr>
        <a:xfrm>
          <a:off x="143897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24328</xdr:rowOff>
    </xdr:from>
    <xdr:ext cx="405111" cy="259045"/>
    <xdr:sp macro="" textlink="">
      <xdr:nvSpPr>
        <xdr:cNvPr id="793" name="n_3mainValue【公民館】&#10;有形固定資産減価償却率">
          <a:extLst>
            <a:ext uri="{FF2B5EF4-FFF2-40B4-BE49-F238E27FC236}">
              <a16:creationId xmlns:a16="http://schemas.microsoft.com/office/drawing/2014/main" id="{F3FAEB60-4EF6-4DCD-B788-1637283571DF}"/>
            </a:ext>
          </a:extLst>
        </xdr:cNvPr>
        <xdr:cNvSpPr txBox="1"/>
      </xdr:nvSpPr>
      <xdr:spPr>
        <a:xfrm>
          <a:off x="13500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4" name="n_4mainValue【公民館】&#10;有形固定資産減価償却率">
          <a:extLst>
            <a:ext uri="{FF2B5EF4-FFF2-40B4-BE49-F238E27FC236}">
              <a16:creationId xmlns:a16="http://schemas.microsoft.com/office/drawing/2014/main" id="{A8036D88-E1EB-4AC7-8403-3ABA78CAF9D4}"/>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37F3DA5E-07F9-4776-B933-F96F546B1C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EA867F72-E380-4E5C-AE9A-35E88A2ACB2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94250A63-946F-41DC-BB05-E5202D6E7B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F136895E-136B-4341-8E80-97B6E23EDE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4ED8C210-F4CA-4CE4-9DE9-23DB439A74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20A6478E-754F-4218-B41D-0A52EE5540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35EFDBD5-A0E7-43C6-A403-2DAC266437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54B2E56F-69A9-42BB-9CFB-423D79134E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C6E99D03-75BE-40EE-8092-E3032295A6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B25E0BB7-4536-4E35-A3F7-CACFC64DAF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934D2262-2E72-45C3-87BA-AE2261F75EA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C66B173D-2F99-4006-A2FE-EC13A74E50A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CDEAA5FE-253D-4296-BD50-79BA10195A3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C48B3A67-240C-4820-9E82-A6C14E643D6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427578EF-9018-46E7-AF76-FA209926436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28A2D65A-537D-4363-8329-F1C629E63FE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65216047-F59F-4604-A7AD-95EE3532B0E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696FC8FD-A60C-47F2-9630-6F015DF15FF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21119148-500C-4D39-871F-13F7A44F0B7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16B4DE29-98F0-4691-8326-63BBF72822E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60FADA26-18D3-488C-AF41-2F125AE00F7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00EB8823-FE41-4E2A-AACC-668BF30EC74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253D5FAB-D98D-4B66-AF7D-4FEF413335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1D3CD0B3-3EC7-4607-920B-428DA115BD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9074C271-4D36-4140-B89B-3D56F5A414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0" name="直線コネクタ 819">
          <a:extLst>
            <a:ext uri="{FF2B5EF4-FFF2-40B4-BE49-F238E27FC236}">
              <a16:creationId xmlns:a16="http://schemas.microsoft.com/office/drawing/2014/main" id="{08B7B885-7384-44A0-AB81-39B71CF25BD7}"/>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公民館】&#10;一人当たり面積最小値テキスト">
          <a:extLst>
            <a:ext uri="{FF2B5EF4-FFF2-40B4-BE49-F238E27FC236}">
              <a16:creationId xmlns:a16="http://schemas.microsoft.com/office/drawing/2014/main" id="{3AB824B6-D1F4-4143-A49A-3C87EA8BB1B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a:extLst>
            <a:ext uri="{FF2B5EF4-FFF2-40B4-BE49-F238E27FC236}">
              <a16:creationId xmlns:a16="http://schemas.microsoft.com/office/drawing/2014/main" id="{3D0F2155-6F70-4E9E-82C0-EB7CFBEAFEDE}"/>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3" name="【公民館】&#10;一人当たり面積最大値テキスト">
          <a:extLst>
            <a:ext uri="{FF2B5EF4-FFF2-40B4-BE49-F238E27FC236}">
              <a16:creationId xmlns:a16="http://schemas.microsoft.com/office/drawing/2014/main" id="{608202B3-7569-4CE6-9A25-0AE45DB7261D}"/>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4" name="直線コネクタ 823">
          <a:extLst>
            <a:ext uri="{FF2B5EF4-FFF2-40B4-BE49-F238E27FC236}">
              <a16:creationId xmlns:a16="http://schemas.microsoft.com/office/drawing/2014/main" id="{6B98DC3F-813E-4DE1-99B7-E3AA07050F59}"/>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5" name="【公民館】&#10;一人当たり面積平均値テキスト">
          <a:extLst>
            <a:ext uri="{FF2B5EF4-FFF2-40B4-BE49-F238E27FC236}">
              <a16:creationId xmlns:a16="http://schemas.microsoft.com/office/drawing/2014/main" id="{F74EF993-78B8-4C7D-A568-74117E8F4B1F}"/>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6" name="フローチャート: 判断 825">
          <a:extLst>
            <a:ext uri="{FF2B5EF4-FFF2-40B4-BE49-F238E27FC236}">
              <a16:creationId xmlns:a16="http://schemas.microsoft.com/office/drawing/2014/main" id="{712435CE-2F01-4C35-B272-CA26EB05BAE4}"/>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7" name="フローチャート: 判断 826">
          <a:extLst>
            <a:ext uri="{FF2B5EF4-FFF2-40B4-BE49-F238E27FC236}">
              <a16:creationId xmlns:a16="http://schemas.microsoft.com/office/drawing/2014/main" id="{F4180B77-3311-4D65-ABCE-3981A60BED2B}"/>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8" name="フローチャート: 判断 827">
          <a:extLst>
            <a:ext uri="{FF2B5EF4-FFF2-40B4-BE49-F238E27FC236}">
              <a16:creationId xmlns:a16="http://schemas.microsoft.com/office/drawing/2014/main" id="{56A7F880-C5E1-48AC-86E2-65D22C22EA69}"/>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9" name="フローチャート: 判断 828">
          <a:extLst>
            <a:ext uri="{FF2B5EF4-FFF2-40B4-BE49-F238E27FC236}">
              <a16:creationId xmlns:a16="http://schemas.microsoft.com/office/drawing/2014/main" id="{528B6883-EF8E-4E00-AE99-8F1C32CD3522}"/>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30" name="フローチャート: 判断 829">
          <a:extLst>
            <a:ext uri="{FF2B5EF4-FFF2-40B4-BE49-F238E27FC236}">
              <a16:creationId xmlns:a16="http://schemas.microsoft.com/office/drawing/2014/main" id="{4637DC58-DCC3-4E49-8BF6-4124191A1450}"/>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07EFF6F-F322-4055-8A9D-1E8F06F2CE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2BE5196-B354-41C3-A0F4-CBCECBE83A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78298D2-4CF1-42D4-BE44-56F97C8560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E1C9C36-E524-45E2-A62C-D89ED1F28E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380E2B7-C0A7-40C5-A31E-4AF4325BA5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36" name="楕円 835">
          <a:extLst>
            <a:ext uri="{FF2B5EF4-FFF2-40B4-BE49-F238E27FC236}">
              <a16:creationId xmlns:a16="http://schemas.microsoft.com/office/drawing/2014/main" id="{81585B0D-AC42-4EEF-90F8-574603F5BD42}"/>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37" name="【公民館】&#10;一人当たり面積該当値テキスト">
          <a:extLst>
            <a:ext uri="{FF2B5EF4-FFF2-40B4-BE49-F238E27FC236}">
              <a16:creationId xmlns:a16="http://schemas.microsoft.com/office/drawing/2014/main" id="{F2B586A2-D636-4200-9C4D-0E51479779C4}"/>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27032</xdr:rowOff>
    </xdr:from>
    <xdr:to>
      <xdr:col>112</xdr:col>
      <xdr:colOff>38100</xdr:colOff>
      <xdr:row>108</xdr:row>
      <xdr:rowOff>128632</xdr:rowOff>
    </xdr:to>
    <xdr:sp macro="" textlink="">
      <xdr:nvSpPr>
        <xdr:cNvPr id="838" name="楕円 837">
          <a:extLst>
            <a:ext uri="{FF2B5EF4-FFF2-40B4-BE49-F238E27FC236}">
              <a16:creationId xmlns:a16="http://schemas.microsoft.com/office/drawing/2014/main" id="{7ECE157A-CF2D-49AA-B61C-5DA7129DA66E}"/>
            </a:ext>
          </a:extLst>
        </xdr:cNvPr>
        <xdr:cNvSpPr/>
      </xdr:nvSpPr>
      <xdr:spPr>
        <a:xfrm>
          <a:off x="21272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77832</xdr:rowOff>
    </xdr:to>
    <xdr:cxnSp macro="">
      <xdr:nvCxnSpPr>
        <xdr:cNvPr id="839" name="直線コネクタ 838">
          <a:extLst>
            <a:ext uri="{FF2B5EF4-FFF2-40B4-BE49-F238E27FC236}">
              <a16:creationId xmlns:a16="http://schemas.microsoft.com/office/drawing/2014/main" id="{7205F4AE-1A01-4207-BD41-86B7B0F38E14}"/>
            </a:ext>
          </a:extLst>
        </xdr:cNvPr>
        <xdr:cNvCxnSpPr/>
      </xdr:nvCxnSpPr>
      <xdr:spPr>
        <a:xfrm flipV="1">
          <a:off x="21323300" y="185928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23768</xdr:rowOff>
    </xdr:from>
    <xdr:to>
      <xdr:col>107</xdr:col>
      <xdr:colOff>101600</xdr:colOff>
      <xdr:row>108</xdr:row>
      <xdr:rowOff>125368</xdr:rowOff>
    </xdr:to>
    <xdr:sp macro="" textlink="">
      <xdr:nvSpPr>
        <xdr:cNvPr id="840" name="楕円 839">
          <a:extLst>
            <a:ext uri="{FF2B5EF4-FFF2-40B4-BE49-F238E27FC236}">
              <a16:creationId xmlns:a16="http://schemas.microsoft.com/office/drawing/2014/main" id="{8E3B3E6F-6B04-4CBE-B796-B42FF8CE734D}"/>
            </a:ext>
          </a:extLst>
        </xdr:cNvPr>
        <xdr:cNvSpPr/>
      </xdr:nvSpPr>
      <xdr:spPr>
        <a:xfrm>
          <a:off x="20383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74568</xdr:rowOff>
    </xdr:from>
    <xdr:to>
      <xdr:col>111</xdr:col>
      <xdr:colOff>177800</xdr:colOff>
      <xdr:row>108</xdr:row>
      <xdr:rowOff>77832</xdr:rowOff>
    </xdr:to>
    <xdr:cxnSp macro="">
      <xdr:nvCxnSpPr>
        <xdr:cNvPr id="841" name="直線コネクタ 840">
          <a:extLst>
            <a:ext uri="{FF2B5EF4-FFF2-40B4-BE49-F238E27FC236}">
              <a16:creationId xmlns:a16="http://schemas.microsoft.com/office/drawing/2014/main" id="{7ADFE5F6-DAB1-432C-91C7-66B596A6A149}"/>
            </a:ext>
          </a:extLst>
        </xdr:cNvPr>
        <xdr:cNvCxnSpPr/>
      </xdr:nvCxnSpPr>
      <xdr:spPr>
        <a:xfrm>
          <a:off x="20434300" y="185911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42" name="楕円 841">
          <a:extLst>
            <a:ext uri="{FF2B5EF4-FFF2-40B4-BE49-F238E27FC236}">
              <a16:creationId xmlns:a16="http://schemas.microsoft.com/office/drawing/2014/main" id="{12F06D83-D256-4397-B5DE-F21701E2D2C2}"/>
            </a:ext>
          </a:extLst>
        </xdr:cNvPr>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74568</xdr:rowOff>
    </xdr:from>
    <xdr:to>
      <xdr:col>107</xdr:col>
      <xdr:colOff>50800</xdr:colOff>
      <xdr:row>108</xdr:row>
      <xdr:rowOff>76200</xdr:rowOff>
    </xdr:to>
    <xdr:cxnSp macro="">
      <xdr:nvCxnSpPr>
        <xdr:cNvPr id="843" name="直線コネクタ 842">
          <a:extLst>
            <a:ext uri="{FF2B5EF4-FFF2-40B4-BE49-F238E27FC236}">
              <a16:creationId xmlns:a16="http://schemas.microsoft.com/office/drawing/2014/main" id="{29F536AE-2A81-4583-93FB-BC842D1F5E7D}"/>
            </a:ext>
          </a:extLst>
        </xdr:cNvPr>
        <xdr:cNvCxnSpPr/>
      </xdr:nvCxnSpPr>
      <xdr:spPr>
        <a:xfrm flipV="1">
          <a:off x="19545300" y="185911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844" name="楕円 843">
          <a:extLst>
            <a:ext uri="{FF2B5EF4-FFF2-40B4-BE49-F238E27FC236}">
              <a16:creationId xmlns:a16="http://schemas.microsoft.com/office/drawing/2014/main" id="{68519AAA-7156-416C-80A4-21591AF1F03F}"/>
            </a:ext>
          </a:extLst>
        </xdr:cNvPr>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79466</xdr:rowOff>
    </xdr:to>
    <xdr:cxnSp macro="">
      <xdr:nvCxnSpPr>
        <xdr:cNvPr id="845" name="直線コネクタ 844">
          <a:extLst>
            <a:ext uri="{FF2B5EF4-FFF2-40B4-BE49-F238E27FC236}">
              <a16:creationId xmlns:a16="http://schemas.microsoft.com/office/drawing/2014/main" id="{CDDF5C24-5464-4720-9816-7D638F553513}"/>
            </a:ext>
          </a:extLst>
        </xdr:cNvPr>
        <xdr:cNvCxnSpPr/>
      </xdr:nvCxnSpPr>
      <xdr:spPr>
        <a:xfrm flipV="1">
          <a:off x="18656300" y="1859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6" name="n_1aveValue【公民館】&#10;一人当たり面積">
          <a:extLst>
            <a:ext uri="{FF2B5EF4-FFF2-40B4-BE49-F238E27FC236}">
              <a16:creationId xmlns:a16="http://schemas.microsoft.com/office/drawing/2014/main" id="{23F53DDA-B06E-4B7C-8A6F-E5D284ABE57E}"/>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7" name="n_2aveValue【公民館】&#10;一人当たり面積">
          <a:extLst>
            <a:ext uri="{FF2B5EF4-FFF2-40B4-BE49-F238E27FC236}">
              <a16:creationId xmlns:a16="http://schemas.microsoft.com/office/drawing/2014/main" id="{06F7DDD8-CD38-4245-B834-FA496CEC5CD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8" name="n_3aveValue【公民館】&#10;一人当たり面積">
          <a:extLst>
            <a:ext uri="{FF2B5EF4-FFF2-40B4-BE49-F238E27FC236}">
              <a16:creationId xmlns:a16="http://schemas.microsoft.com/office/drawing/2014/main" id="{DEB76E4C-24ED-4ADB-8805-500439751F03}"/>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9" name="n_4aveValue【公民館】&#10;一人当たり面積">
          <a:extLst>
            <a:ext uri="{FF2B5EF4-FFF2-40B4-BE49-F238E27FC236}">
              <a16:creationId xmlns:a16="http://schemas.microsoft.com/office/drawing/2014/main" id="{6E8F56AB-93AE-4505-994D-3EDC61C8C879}"/>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119759</xdr:rowOff>
    </xdr:from>
    <xdr:ext cx="469744" cy="259045"/>
    <xdr:sp macro="" textlink="">
      <xdr:nvSpPr>
        <xdr:cNvPr id="850" name="n_1mainValue【公民館】&#10;一人当たり面積">
          <a:extLst>
            <a:ext uri="{FF2B5EF4-FFF2-40B4-BE49-F238E27FC236}">
              <a16:creationId xmlns:a16="http://schemas.microsoft.com/office/drawing/2014/main" id="{7A898746-092E-4191-B503-7256491EF8B2}"/>
            </a:ext>
          </a:extLst>
        </xdr:cNvPr>
        <xdr:cNvSpPr txBox="1"/>
      </xdr:nvSpPr>
      <xdr:spPr>
        <a:xfrm>
          <a:off x="210757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116495</xdr:rowOff>
    </xdr:from>
    <xdr:ext cx="469744" cy="259045"/>
    <xdr:sp macro="" textlink="">
      <xdr:nvSpPr>
        <xdr:cNvPr id="851" name="n_2mainValue【公民館】&#10;一人当たり面積">
          <a:extLst>
            <a:ext uri="{FF2B5EF4-FFF2-40B4-BE49-F238E27FC236}">
              <a16:creationId xmlns:a16="http://schemas.microsoft.com/office/drawing/2014/main" id="{BD739E22-6AEE-40B9-A242-F82361302166}"/>
            </a:ext>
          </a:extLst>
        </xdr:cNvPr>
        <xdr:cNvSpPr txBox="1"/>
      </xdr:nvSpPr>
      <xdr:spPr>
        <a:xfrm>
          <a:off x="20199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52" name="n_3mainValue【公民館】&#10;一人当たり面積">
          <a:extLst>
            <a:ext uri="{FF2B5EF4-FFF2-40B4-BE49-F238E27FC236}">
              <a16:creationId xmlns:a16="http://schemas.microsoft.com/office/drawing/2014/main" id="{B3D30A1C-FCC1-4934-A87E-2BDBFD6D5266}"/>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853" name="n_4mainValue【公民館】&#10;一人当たり面積">
          <a:extLst>
            <a:ext uri="{FF2B5EF4-FFF2-40B4-BE49-F238E27FC236}">
              <a16:creationId xmlns:a16="http://schemas.microsoft.com/office/drawing/2014/main" id="{9A7CF985-31CB-48E5-AA39-17A260493D34}"/>
            </a:ext>
          </a:extLst>
        </xdr:cNvPr>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63C0EFC6-6165-416E-A729-87F9BD0934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A99FF074-D8BC-40C6-8EB7-CA923550C7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A8291F70-54D9-4748-9360-703B11B6B7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類似団体と比較して特に有形固定資産減価償却率が高くなっている施設は、認定こども園、幼稚園、保育所、学校施設、児童館である。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いづれの施設も、老朽化により今後維持補修費が増加していくと考えられる。平成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年度に策定した公共施設等総合管理計画および平成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年度に策定した個別管理計画に基づき、施設の維持管理を進めていく必要がある。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B72A09-3C49-4FBA-A939-9CE1B54268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07E399-452C-40C8-B5D3-7D667E6F23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87619C-5ED4-40DF-9187-07B6BC5A46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893E8C-8D46-47E8-B0DC-4734D092B8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AAA948-344C-4EDF-9A73-14ACDC5F2D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E99414-066F-4FA9-B079-3E1C374504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57FCF8-A5CC-4A09-A593-C75A63A9EC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73129C-B2B0-44A8-9EAF-0BD5BCAF77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8CC7E0-B0CE-4F33-93AE-2FB9C9C895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C48310-A2FD-4D5D-862A-0BB3A52ED1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AE4CBF-55AB-4AB7-BB17-03B3FF739B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F22196-42B4-480E-8151-AA52B97727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95D096-6454-408E-A996-92969B4D1B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97A2BB-E6CC-4FA5-84AC-E7C105CC30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B968BF-36B6-40F8-9DE3-CE21760407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6D59E2-418C-4FDF-AF40-B212A26F893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9D983A-9EF9-4B38-A8DC-9BC0E51CAF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7C8C66-869B-4A2E-B053-911ABE3541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6CBEA8-C310-405A-B9B1-C3B208FB35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248D8B-2E03-4A05-B47B-ACFCC9AAB6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A0E7DB-F2D9-4DAB-837D-8E4A7062AC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E569B5-9295-42AB-963F-AE7E5A0E33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66A037-0430-4F88-B18E-E27FF59E16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F63A0A-7EF9-409D-BEF4-9922E96E98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1461F7-DC25-47FC-AB11-2AA1C13CC2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AA065B-549E-4AA5-BD08-AE79D01D90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799D3C-E88D-4041-B3C6-AF0A0BBA4A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FD4D35-54AF-41E0-B996-AE04043AF3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3BF4FC-BABF-479A-889A-F97F4191642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48BE95-6DB2-4644-9339-192B35A413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425121D-ABBC-41F7-B48D-21973E0B7F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2FFD5A-5B57-41C7-B10D-16A0074A27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F4F93B-22C7-4952-819C-6C46AE8FD8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A1B5FE-8516-4A05-91E6-E2512DDF3C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6469344-09DE-4C73-AA82-9632B3BE6E8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2D178E-B3E8-4D0F-8B5F-9B46FDCF1E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2C5561-C482-4637-BDB8-DFC63A56A1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885BEE-46FC-439F-927A-3C9C218613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26969C-6143-4AD5-8191-DFCE46197ED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6AB77B4-941E-4A4D-8DAD-4DD96CD1A1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37F0117-A2E7-4B4F-8C50-4431B677A6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0867F19-4E14-422B-9FEA-47833B3626D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3F595B7-1507-42BF-A940-8E71FC9E57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DFB70F7-6E8B-43D6-A0C7-A6453470C6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C2CFE4C-AEE8-4EE5-BC1F-8BE5611FC0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42EA441-2B5F-4D3B-A543-4FC6DF9B7C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435CB77-87A5-4D02-B524-C999DC9DFE7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1BDDE4B-316E-4276-957A-330979AEEC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6358004-F443-4EB5-8628-516480D37EC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9F528AC-611D-4CEB-B813-C09611BF498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66DBAED-F1D9-4F03-836E-FD7A267CC9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4C673AC-CB13-4B0F-A2E6-5F048D7DC0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F0C2184-3BBD-4FE9-BD3E-36E28F8FD9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F7C62E0-AAE2-44ED-8FB4-50A546D36A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DB2CDD1-1040-44A7-9220-F1771FE5BB6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426960B-A2FF-4AB1-A2BA-62099EB10D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9B47C1E-1785-4833-B75B-BD7DE49A415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32336AB-EE4F-4532-BF5B-18909655FA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E940390-3EC8-4FB1-965D-50BAC96547D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66C56FE-80AD-4574-B794-FD26C7C04FD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7EC9C11-5C92-4B4C-9945-E9BBB2A5123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FE697D4-FC4C-48B5-89E0-C671E7A3D86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DABB4CB-5E93-4B66-95D3-7471F9EF19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E9670F3-68F8-465B-99C7-E1CB926E20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91DC93B-3412-4A82-9165-5AEA305806C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2C30FE4-3B33-4F94-B3C2-A62A4D0567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567E99B-E997-441A-97D1-2CE0ED2F316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91E7F18-A2CF-44F6-A627-89A5C73EB59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FB73502-8FD6-45F9-B8DE-EF22B713DD8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41DD562-9EFD-4DBA-809A-89FCE81CC5B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13A600C-7583-4E9D-80CB-D9951B95F9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16CF9ED-8CCC-44BC-99BF-FE6878C53A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C2E8538-AABD-40AE-897E-66E0AE6F408F}"/>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6EB4733-1B1D-4AB2-BC8D-6841F3C8338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FE54656-9CB2-4C5F-B1B5-935E102478F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A76C565-2888-4870-8AAE-9D635C602BA7}"/>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a:extLst>
            <a:ext uri="{FF2B5EF4-FFF2-40B4-BE49-F238E27FC236}">
              <a16:creationId xmlns:a16="http://schemas.microsoft.com/office/drawing/2014/main" id="{E97EE232-D38A-46EA-AF2E-AE2CF15D5A6E}"/>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AA7DB35-1C20-4C93-972C-4C36BDE3D5F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id="{B8CD10BA-4466-4D1C-A0F1-35BF57C59A08}"/>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a:extLst>
            <a:ext uri="{FF2B5EF4-FFF2-40B4-BE49-F238E27FC236}">
              <a16:creationId xmlns:a16="http://schemas.microsoft.com/office/drawing/2014/main" id="{E5D2E235-15F8-40FD-A55A-9D6C7B25F76B}"/>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a:extLst>
            <a:ext uri="{FF2B5EF4-FFF2-40B4-BE49-F238E27FC236}">
              <a16:creationId xmlns:a16="http://schemas.microsoft.com/office/drawing/2014/main" id="{51B3287F-2FA6-4824-9714-4FAA255D6516}"/>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7173C961-E598-4FBB-A524-CA239DE2F426}"/>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a:extLst>
            <a:ext uri="{FF2B5EF4-FFF2-40B4-BE49-F238E27FC236}">
              <a16:creationId xmlns:a16="http://schemas.microsoft.com/office/drawing/2014/main" id="{A885783A-E162-4B48-9998-0DFAC57A5535}"/>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31F0F68-E0C7-497D-8662-92B4EED2DD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A58171B-8B84-4821-A29F-C8FB51F2C3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A8B919C-F278-4E50-A8BC-A95B9DFA90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F036B58-C745-4B33-9543-6168D4A1F9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305BDAE-1D40-4F51-BC8E-8DFD4E0109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90" name="楕円 89">
          <a:extLst>
            <a:ext uri="{FF2B5EF4-FFF2-40B4-BE49-F238E27FC236}">
              <a16:creationId xmlns:a16="http://schemas.microsoft.com/office/drawing/2014/main" id="{1CD19AB8-2F56-4EB7-8623-80BAE7442900}"/>
            </a:ext>
          </a:extLst>
        </xdr:cNvPr>
        <xdr:cNvSpPr/>
      </xdr:nvSpPr>
      <xdr:spPr>
        <a:xfrm>
          <a:off x="4584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B700913-2FB6-4D09-BE2F-140ED4C9B2D1}"/>
            </a:ext>
          </a:extLst>
        </xdr:cNvPr>
        <xdr:cNvSpPr txBox="1"/>
      </xdr:nvSpPr>
      <xdr:spPr>
        <a:xfrm>
          <a:off x="4673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92" name="楕円 91">
          <a:extLst>
            <a:ext uri="{FF2B5EF4-FFF2-40B4-BE49-F238E27FC236}">
              <a16:creationId xmlns:a16="http://schemas.microsoft.com/office/drawing/2014/main" id="{83568ED6-7988-444F-9D98-F15F51AD863F}"/>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88174</xdr:rowOff>
    </xdr:to>
    <xdr:cxnSp macro="">
      <xdr:nvCxnSpPr>
        <xdr:cNvPr id="93" name="直線コネクタ 92">
          <a:extLst>
            <a:ext uri="{FF2B5EF4-FFF2-40B4-BE49-F238E27FC236}">
              <a16:creationId xmlns:a16="http://schemas.microsoft.com/office/drawing/2014/main" id="{B90D353F-0C9F-4485-B8CC-24C012DFEC8F}"/>
            </a:ext>
          </a:extLst>
        </xdr:cNvPr>
        <xdr:cNvCxnSpPr/>
      </xdr:nvCxnSpPr>
      <xdr:spPr>
        <a:xfrm>
          <a:off x="3797300" y="10500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94" name="楕円 93">
          <a:extLst>
            <a:ext uri="{FF2B5EF4-FFF2-40B4-BE49-F238E27FC236}">
              <a16:creationId xmlns:a16="http://schemas.microsoft.com/office/drawing/2014/main" id="{DEE1B9D0-4300-4108-B5D2-A868F90205D9}"/>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42454</xdr:rowOff>
    </xdr:to>
    <xdr:cxnSp macro="">
      <xdr:nvCxnSpPr>
        <xdr:cNvPr id="95" name="直線コネクタ 94">
          <a:extLst>
            <a:ext uri="{FF2B5EF4-FFF2-40B4-BE49-F238E27FC236}">
              <a16:creationId xmlns:a16="http://schemas.microsoft.com/office/drawing/2014/main" id="{61F0BAE4-5B89-4135-BE4E-4F5875D021C2}"/>
            </a:ext>
          </a:extLst>
        </xdr:cNvPr>
        <xdr:cNvCxnSpPr/>
      </xdr:nvCxnSpPr>
      <xdr:spPr>
        <a:xfrm>
          <a:off x="2908300" y="10469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96" name="楕円 95">
          <a:extLst>
            <a:ext uri="{FF2B5EF4-FFF2-40B4-BE49-F238E27FC236}">
              <a16:creationId xmlns:a16="http://schemas.microsoft.com/office/drawing/2014/main" id="{504E7E7B-B596-414A-ACF0-9E84A3A269E5}"/>
            </a:ext>
          </a:extLst>
        </xdr:cNvPr>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61</xdr:row>
      <xdr:rowOff>11430</xdr:rowOff>
    </xdr:to>
    <xdr:cxnSp macro="">
      <xdr:nvCxnSpPr>
        <xdr:cNvPr id="97" name="直線コネクタ 96">
          <a:extLst>
            <a:ext uri="{FF2B5EF4-FFF2-40B4-BE49-F238E27FC236}">
              <a16:creationId xmlns:a16="http://schemas.microsoft.com/office/drawing/2014/main" id="{B0C21606-BABE-43DA-849A-D1A8B3AD5C0C}"/>
            </a:ext>
          </a:extLst>
        </xdr:cNvPr>
        <xdr:cNvCxnSpPr/>
      </xdr:nvCxnSpPr>
      <xdr:spPr>
        <a:xfrm>
          <a:off x="2019300" y="104225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98" name="楕円 97">
          <a:extLst>
            <a:ext uri="{FF2B5EF4-FFF2-40B4-BE49-F238E27FC236}">
              <a16:creationId xmlns:a16="http://schemas.microsoft.com/office/drawing/2014/main" id="{438C74B3-D00F-4F0E-B075-03DF71AD53E7}"/>
            </a:ext>
          </a:extLst>
        </xdr:cNvPr>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135527</xdr:rowOff>
    </xdr:to>
    <xdr:cxnSp macro="">
      <xdr:nvCxnSpPr>
        <xdr:cNvPr id="99" name="直線コネクタ 98">
          <a:extLst>
            <a:ext uri="{FF2B5EF4-FFF2-40B4-BE49-F238E27FC236}">
              <a16:creationId xmlns:a16="http://schemas.microsoft.com/office/drawing/2014/main" id="{477B98F7-467F-4964-8C32-6BDF6006078C}"/>
            </a:ext>
          </a:extLst>
        </xdr:cNvPr>
        <xdr:cNvCxnSpPr/>
      </xdr:nvCxnSpPr>
      <xdr:spPr>
        <a:xfrm>
          <a:off x="1130300" y="103751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00" name="n_1aveValue【体育館・プール】&#10;有形固定資産減価償却率">
          <a:extLst>
            <a:ext uri="{FF2B5EF4-FFF2-40B4-BE49-F238E27FC236}">
              <a16:creationId xmlns:a16="http://schemas.microsoft.com/office/drawing/2014/main" id="{9D5662A9-C342-4688-84DE-4638BE1D8010}"/>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01" name="n_2aveValue【体育館・プール】&#10;有形固定資産減価償却率">
          <a:extLst>
            <a:ext uri="{FF2B5EF4-FFF2-40B4-BE49-F238E27FC236}">
              <a16:creationId xmlns:a16="http://schemas.microsoft.com/office/drawing/2014/main" id="{D85A544D-1D41-4F73-82DF-5A6DD88302A9}"/>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B4F03CA3-16EE-4D4A-8DB6-489ED6A1A4A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03" name="n_4aveValue【体育館・プール】&#10;有形固定資産減価償却率">
          <a:extLst>
            <a:ext uri="{FF2B5EF4-FFF2-40B4-BE49-F238E27FC236}">
              <a16:creationId xmlns:a16="http://schemas.microsoft.com/office/drawing/2014/main" id="{0AFBE566-F5D7-498C-9880-48BE8A22068A}"/>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109781</xdr:rowOff>
    </xdr:from>
    <xdr:ext cx="405111" cy="259045"/>
    <xdr:sp macro="" textlink="">
      <xdr:nvSpPr>
        <xdr:cNvPr id="104" name="n_1mainValue【体育館・プール】&#10;有形固定資産減価償却率">
          <a:extLst>
            <a:ext uri="{FF2B5EF4-FFF2-40B4-BE49-F238E27FC236}">
              <a16:creationId xmlns:a16="http://schemas.microsoft.com/office/drawing/2014/main" id="{C72CF2F8-E6EC-4748-AF90-ABC7B59421F9}"/>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05" name="n_2mainValue【体育館・プール】&#10;有形固定資産減価償却率">
          <a:extLst>
            <a:ext uri="{FF2B5EF4-FFF2-40B4-BE49-F238E27FC236}">
              <a16:creationId xmlns:a16="http://schemas.microsoft.com/office/drawing/2014/main" id="{1F9B6A74-1B19-4C6F-AEFD-41F08B3170F5}"/>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06" name="n_3mainValue【体育館・プール】&#10;有形固定資産減価償却率">
          <a:extLst>
            <a:ext uri="{FF2B5EF4-FFF2-40B4-BE49-F238E27FC236}">
              <a16:creationId xmlns:a16="http://schemas.microsoft.com/office/drawing/2014/main" id="{AB3CEB72-ABFC-45D7-8746-B7EC49D28DFE}"/>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107" name="n_4mainValue【体育館・プール】&#10;有形固定資産減価償却率">
          <a:extLst>
            <a:ext uri="{FF2B5EF4-FFF2-40B4-BE49-F238E27FC236}">
              <a16:creationId xmlns:a16="http://schemas.microsoft.com/office/drawing/2014/main" id="{ECEE310F-5684-48A7-BB85-3DEDE65E46DD}"/>
            </a:ext>
          </a:extLst>
        </xdr:cNvPr>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B3DE13F-D2A7-4196-9F4B-2323527791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A5A1690-C7AF-40C1-B069-951801957B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59F8E02-4892-459C-908C-7C9786AB7F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FFC720E-0508-4CE3-B48F-A6FF9D4692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3190478-EB9A-4B25-80E7-C028CA1A5C8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B58A9C4-5204-4A61-9010-45B4DE54ED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9C91087-F11E-496B-8F6F-8DFCD00851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14258AB-9271-4B7A-A15F-1A3B39377F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8800CAF-CE88-4ACF-8BBD-9DD2D95E3AF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C1470C2C-26DD-41FE-8836-F767539A69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85A33AAD-EAB3-49E9-B87A-3F360A986A5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64FAE448-52FF-42C0-8F73-15263E395C5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C7B9D5A8-6961-4CE1-9C08-8040B14B63E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3AE2A3A6-109D-4F22-A1EE-97708A8D0A9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CF257CDA-7133-44B0-B50F-50E5D946FCC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542C8E07-CDE7-4E26-9021-5E9E07867B0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76F78A-38D5-4BD3-818F-DC48A9C10EB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C41097D1-493E-4444-92A5-1D7C8CABD65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AC404BED-F9CD-4740-82F3-63E63D3E57F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343F9EAA-C722-48CF-B331-1A70DDD02E2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C438B4C9-5E88-4D38-9AC9-E4E4DA1A0A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C4F84568-8581-4851-9479-9FFEACD1A5F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86985EFD-FBE9-4BC9-92AC-85C870E168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a:extLst>
            <a:ext uri="{FF2B5EF4-FFF2-40B4-BE49-F238E27FC236}">
              <a16:creationId xmlns:a16="http://schemas.microsoft.com/office/drawing/2014/main" id="{76230845-DBAF-47D1-B55E-85ACA0AA72F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a:extLst>
            <a:ext uri="{FF2B5EF4-FFF2-40B4-BE49-F238E27FC236}">
              <a16:creationId xmlns:a16="http://schemas.microsoft.com/office/drawing/2014/main" id="{DDD10549-0E1F-48D6-9631-849A026E708F}"/>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a:extLst>
            <a:ext uri="{FF2B5EF4-FFF2-40B4-BE49-F238E27FC236}">
              <a16:creationId xmlns:a16="http://schemas.microsoft.com/office/drawing/2014/main" id="{80A77BA1-4DE5-4ABA-B167-CB8065795338}"/>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a:extLst>
            <a:ext uri="{FF2B5EF4-FFF2-40B4-BE49-F238E27FC236}">
              <a16:creationId xmlns:a16="http://schemas.microsoft.com/office/drawing/2014/main" id="{AA30E4C1-5B9D-406B-9A0F-A07A9AF64EF5}"/>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a:extLst>
            <a:ext uri="{FF2B5EF4-FFF2-40B4-BE49-F238E27FC236}">
              <a16:creationId xmlns:a16="http://schemas.microsoft.com/office/drawing/2014/main" id="{9D19FF57-9E0E-40B6-81C1-30468B8D8B92}"/>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6" name="【体育館・プール】&#10;一人当たり面積平均値テキスト">
          <a:extLst>
            <a:ext uri="{FF2B5EF4-FFF2-40B4-BE49-F238E27FC236}">
              <a16:creationId xmlns:a16="http://schemas.microsoft.com/office/drawing/2014/main" id="{E47E9727-1E43-4F58-8FFE-F09E3FB3E28F}"/>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a:extLst>
            <a:ext uri="{FF2B5EF4-FFF2-40B4-BE49-F238E27FC236}">
              <a16:creationId xmlns:a16="http://schemas.microsoft.com/office/drawing/2014/main" id="{15F03C9D-0AC5-4944-A8DD-9C2EE16FF117}"/>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a:extLst>
            <a:ext uri="{FF2B5EF4-FFF2-40B4-BE49-F238E27FC236}">
              <a16:creationId xmlns:a16="http://schemas.microsoft.com/office/drawing/2014/main" id="{47081DB1-539F-44D0-9123-F0D242053F8E}"/>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a:extLst>
            <a:ext uri="{FF2B5EF4-FFF2-40B4-BE49-F238E27FC236}">
              <a16:creationId xmlns:a16="http://schemas.microsoft.com/office/drawing/2014/main" id="{D97208B2-F3F0-4245-9520-FE56D14B92C9}"/>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a:extLst>
            <a:ext uri="{FF2B5EF4-FFF2-40B4-BE49-F238E27FC236}">
              <a16:creationId xmlns:a16="http://schemas.microsoft.com/office/drawing/2014/main" id="{0328BB36-CAE3-4DCC-821E-41A667BF129F}"/>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a:extLst>
            <a:ext uri="{FF2B5EF4-FFF2-40B4-BE49-F238E27FC236}">
              <a16:creationId xmlns:a16="http://schemas.microsoft.com/office/drawing/2014/main" id="{96CD2EC7-600A-4F4D-B580-3780BC2605AA}"/>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FFE4C9B-4756-45C7-B07C-BBF4804EE6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5706C0E-DA78-40F0-B4C6-DD38925F71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6B47C92-39AD-4267-8022-4B999E986B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366F575-8886-4FF6-9349-D93BB2FD0E5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6FD46F27-D5D1-4E69-BECD-8491A3EC15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147" name="楕円 146">
          <a:extLst>
            <a:ext uri="{FF2B5EF4-FFF2-40B4-BE49-F238E27FC236}">
              <a16:creationId xmlns:a16="http://schemas.microsoft.com/office/drawing/2014/main" id="{81EA4CD8-3B69-40F8-81D6-8C79A21D5E2B}"/>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148" name="【体育館・プール】&#10;一人当たり面積該当値テキスト">
          <a:extLst>
            <a:ext uri="{FF2B5EF4-FFF2-40B4-BE49-F238E27FC236}">
              <a16:creationId xmlns:a16="http://schemas.microsoft.com/office/drawing/2014/main" id="{A030D348-E165-4554-B913-847C4A103E6A}"/>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149" name="楕円 148">
          <a:extLst>
            <a:ext uri="{FF2B5EF4-FFF2-40B4-BE49-F238E27FC236}">
              <a16:creationId xmlns:a16="http://schemas.microsoft.com/office/drawing/2014/main" id="{CCCEC947-8016-438F-BAF4-45BDA70DC3F2}"/>
            </a:ext>
          </a:extLst>
        </xdr:cNvPr>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114300</xdr:rowOff>
    </xdr:to>
    <xdr:cxnSp macro="">
      <xdr:nvCxnSpPr>
        <xdr:cNvPr id="150" name="直線コネクタ 149">
          <a:extLst>
            <a:ext uri="{FF2B5EF4-FFF2-40B4-BE49-F238E27FC236}">
              <a16:creationId xmlns:a16="http://schemas.microsoft.com/office/drawing/2014/main" id="{95252F95-7A4D-4B41-B610-BCFB02F0A4FE}"/>
            </a:ext>
          </a:extLst>
        </xdr:cNvPr>
        <xdr:cNvCxnSpPr/>
      </xdr:nvCxnSpPr>
      <xdr:spPr>
        <a:xfrm>
          <a:off x="9639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151" name="楕円 150">
          <a:extLst>
            <a:ext uri="{FF2B5EF4-FFF2-40B4-BE49-F238E27FC236}">
              <a16:creationId xmlns:a16="http://schemas.microsoft.com/office/drawing/2014/main" id="{946932DA-FF92-49AB-AC3C-77D02E9CA124}"/>
            </a:ext>
          </a:extLst>
        </xdr:cNvPr>
        <xdr:cNvSpPr/>
      </xdr:nvSpPr>
      <xdr:spPr>
        <a:xfrm>
          <a:off x="869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26670</xdr:rowOff>
    </xdr:from>
    <xdr:to>
      <xdr:col>50</xdr:col>
      <xdr:colOff>114300</xdr:colOff>
      <xdr:row>63</xdr:row>
      <xdr:rowOff>114300</xdr:rowOff>
    </xdr:to>
    <xdr:cxnSp macro="">
      <xdr:nvCxnSpPr>
        <xdr:cNvPr id="152" name="直線コネクタ 151">
          <a:extLst>
            <a:ext uri="{FF2B5EF4-FFF2-40B4-BE49-F238E27FC236}">
              <a16:creationId xmlns:a16="http://schemas.microsoft.com/office/drawing/2014/main" id="{18C1ADE6-38D5-46C0-8129-08EFD183CBCE}"/>
            </a:ext>
          </a:extLst>
        </xdr:cNvPr>
        <xdr:cNvCxnSpPr/>
      </xdr:nvCxnSpPr>
      <xdr:spPr>
        <a:xfrm>
          <a:off x="8750300" y="108280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152400</xdr:rowOff>
    </xdr:from>
    <xdr:to>
      <xdr:col>41</xdr:col>
      <xdr:colOff>101600</xdr:colOff>
      <xdr:row>63</xdr:row>
      <xdr:rowOff>82550</xdr:rowOff>
    </xdr:to>
    <xdr:sp macro="" textlink="">
      <xdr:nvSpPr>
        <xdr:cNvPr id="153" name="楕円 152">
          <a:extLst>
            <a:ext uri="{FF2B5EF4-FFF2-40B4-BE49-F238E27FC236}">
              <a16:creationId xmlns:a16="http://schemas.microsoft.com/office/drawing/2014/main" id="{EE9B7E30-7A23-4965-B3E9-415CF5CBA43A}"/>
            </a:ext>
          </a:extLst>
        </xdr:cNvPr>
        <xdr:cNvSpPr/>
      </xdr:nvSpPr>
      <xdr:spPr>
        <a:xfrm>
          <a:off x="7810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26670</xdr:rowOff>
    </xdr:from>
    <xdr:to>
      <xdr:col>45</xdr:col>
      <xdr:colOff>177800</xdr:colOff>
      <xdr:row>63</xdr:row>
      <xdr:rowOff>31750</xdr:rowOff>
    </xdr:to>
    <xdr:cxnSp macro="">
      <xdr:nvCxnSpPr>
        <xdr:cNvPr id="154" name="直線コネクタ 153">
          <a:extLst>
            <a:ext uri="{FF2B5EF4-FFF2-40B4-BE49-F238E27FC236}">
              <a16:creationId xmlns:a16="http://schemas.microsoft.com/office/drawing/2014/main" id="{C26C59D7-31E6-4161-90EB-27473C66F7E5}"/>
            </a:ext>
          </a:extLst>
        </xdr:cNvPr>
        <xdr:cNvCxnSpPr/>
      </xdr:nvCxnSpPr>
      <xdr:spPr>
        <a:xfrm flipV="1">
          <a:off x="7861300" y="108280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155" name="楕円 154">
          <a:extLst>
            <a:ext uri="{FF2B5EF4-FFF2-40B4-BE49-F238E27FC236}">
              <a16:creationId xmlns:a16="http://schemas.microsoft.com/office/drawing/2014/main" id="{AC374445-B16C-459B-99E9-8FB87800CB8F}"/>
            </a:ext>
          </a:extLst>
        </xdr:cNvPr>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31750</xdr:rowOff>
    </xdr:from>
    <xdr:to>
      <xdr:col>41</xdr:col>
      <xdr:colOff>50800</xdr:colOff>
      <xdr:row>63</xdr:row>
      <xdr:rowOff>34290</xdr:rowOff>
    </xdr:to>
    <xdr:cxnSp macro="">
      <xdr:nvCxnSpPr>
        <xdr:cNvPr id="156" name="直線コネクタ 155">
          <a:extLst>
            <a:ext uri="{FF2B5EF4-FFF2-40B4-BE49-F238E27FC236}">
              <a16:creationId xmlns:a16="http://schemas.microsoft.com/office/drawing/2014/main" id="{833A1D53-6766-41D1-AC3A-732E5168E806}"/>
            </a:ext>
          </a:extLst>
        </xdr:cNvPr>
        <xdr:cNvCxnSpPr/>
      </xdr:nvCxnSpPr>
      <xdr:spPr>
        <a:xfrm flipV="1">
          <a:off x="6972300" y="108331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7" name="n_1aveValue【体育館・プール】&#10;一人当たり面積">
          <a:extLst>
            <a:ext uri="{FF2B5EF4-FFF2-40B4-BE49-F238E27FC236}">
              <a16:creationId xmlns:a16="http://schemas.microsoft.com/office/drawing/2014/main" id="{33C50A74-3231-467A-BD3D-43E9BCD6EEFC}"/>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8" name="n_2aveValue【体育館・プール】&#10;一人当たり面積">
          <a:extLst>
            <a:ext uri="{FF2B5EF4-FFF2-40B4-BE49-F238E27FC236}">
              <a16:creationId xmlns:a16="http://schemas.microsoft.com/office/drawing/2014/main" id="{B2B3C731-31F1-44B9-AB9B-7AA44E0253D7}"/>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9" name="n_3aveValue【体育館・プール】&#10;一人当たり面積">
          <a:extLst>
            <a:ext uri="{FF2B5EF4-FFF2-40B4-BE49-F238E27FC236}">
              <a16:creationId xmlns:a16="http://schemas.microsoft.com/office/drawing/2014/main" id="{D6BA2718-08B2-45FB-A75B-6D60F304B753}"/>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60" name="n_4aveValue【体育館・プール】&#10;一人当たり面積">
          <a:extLst>
            <a:ext uri="{FF2B5EF4-FFF2-40B4-BE49-F238E27FC236}">
              <a16:creationId xmlns:a16="http://schemas.microsoft.com/office/drawing/2014/main" id="{A04B9CCD-A402-4F78-BAB4-EDC74488B56F}"/>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161" name="n_1mainValue【体育館・プール】&#10;一人当たり面積">
          <a:extLst>
            <a:ext uri="{FF2B5EF4-FFF2-40B4-BE49-F238E27FC236}">
              <a16:creationId xmlns:a16="http://schemas.microsoft.com/office/drawing/2014/main" id="{57516F01-AAED-47EE-A3F0-34C055DDC530}"/>
            </a:ext>
          </a:extLst>
        </xdr:cNvPr>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68597</xdr:rowOff>
    </xdr:from>
    <xdr:ext cx="469744" cy="259045"/>
    <xdr:sp macro="" textlink="">
      <xdr:nvSpPr>
        <xdr:cNvPr id="162" name="n_2mainValue【体育館・プール】&#10;一人当たり面積">
          <a:extLst>
            <a:ext uri="{FF2B5EF4-FFF2-40B4-BE49-F238E27FC236}">
              <a16:creationId xmlns:a16="http://schemas.microsoft.com/office/drawing/2014/main" id="{16D803D0-FBE4-4103-A27D-F19812400D0B}"/>
            </a:ext>
          </a:extLst>
        </xdr:cNvPr>
        <xdr:cNvSpPr txBox="1"/>
      </xdr:nvSpPr>
      <xdr:spPr>
        <a:xfrm>
          <a:off x="8515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73677</xdr:rowOff>
    </xdr:from>
    <xdr:ext cx="469744" cy="259045"/>
    <xdr:sp macro="" textlink="">
      <xdr:nvSpPr>
        <xdr:cNvPr id="163" name="n_3mainValue【体育館・プール】&#10;一人当たり面積">
          <a:extLst>
            <a:ext uri="{FF2B5EF4-FFF2-40B4-BE49-F238E27FC236}">
              <a16:creationId xmlns:a16="http://schemas.microsoft.com/office/drawing/2014/main" id="{66DD1B25-27AF-4978-8915-D9378C6AF4EE}"/>
            </a:ext>
          </a:extLst>
        </xdr:cNvPr>
        <xdr:cNvSpPr txBox="1"/>
      </xdr:nvSpPr>
      <xdr:spPr>
        <a:xfrm>
          <a:off x="7626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164" name="n_4mainValue【体育館・プール】&#10;一人当たり面積">
          <a:extLst>
            <a:ext uri="{FF2B5EF4-FFF2-40B4-BE49-F238E27FC236}">
              <a16:creationId xmlns:a16="http://schemas.microsoft.com/office/drawing/2014/main" id="{53E52634-C767-4C9A-83B6-51CBD9DB240D}"/>
            </a:ext>
          </a:extLst>
        </xdr:cNvPr>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ED1EBD95-55A2-4AB4-9D10-01CF873B9C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E8BB257B-46D3-40F4-983C-211AEF2CC9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6580BAF1-35AE-45D4-B678-2AE3098C6D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6651C530-23BD-4BE4-98BB-FFBAF85916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2995ED91-C623-4386-88B0-2B0762C05C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EA3A20EB-A15D-4B78-BD18-38DB5C4F895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D5B36C65-BB19-4838-B161-F3CB43DCD1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A90BFC9E-E572-41BF-9812-9BC3686F5E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59D503F8-FCF0-45F4-9A36-1BA3B68D06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9482204D-5A54-482B-A712-A8F248790C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36D3AF09-EF43-4EC3-8623-ACA7528E76E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672C7B33-8882-44A4-9F0E-C03862E1E92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65467FC5-1022-4673-BBE2-358D0516141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6AEFE197-08AB-4979-A1D8-B8DC61DACC0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E42702CF-AC05-428F-8A18-B257CD48BA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85CD4253-5283-41A3-9FC8-BF3AD4273D7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2DE1EADF-F275-4F67-935B-CDEDDAA4B8B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76D4EB1B-4FDB-4920-B240-E10424A95E4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1EF79E12-E0F9-4D14-938D-1E6A227EB8F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DDF27E2D-9EFD-4DAE-AFDD-D9532816850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55839D55-3FC1-4694-9EDD-9CB97435537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78C432F0-1609-4F76-8516-8BCDA30152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46D0B271-45A7-4FEA-9E10-331ECC64C40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765B8C1F-9E22-4F60-84C1-D7610B653C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9" name="直線コネクタ 188">
          <a:extLst>
            <a:ext uri="{FF2B5EF4-FFF2-40B4-BE49-F238E27FC236}">
              <a16:creationId xmlns:a16="http://schemas.microsoft.com/office/drawing/2014/main" id="{8217403D-1C63-48C8-9F76-0E796F4D78CF}"/>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7E4263FE-B1DF-417C-ABFF-7F92F4DE505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a:extLst>
            <a:ext uri="{FF2B5EF4-FFF2-40B4-BE49-F238E27FC236}">
              <a16:creationId xmlns:a16="http://schemas.microsoft.com/office/drawing/2014/main" id="{02B3C140-C635-4B5B-81A2-7FC9DA65BC8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92" name="【福祉施設】&#10;有形固定資産減価償却率最大値テキスト">
          <a:extLst>
            <a:ext uri="{FF2B5EF4-FFF2-40B4-BE49-F238E27FC236}">
              <a16:creationId xmlns:a16="http://schemas.microsoft.com/office/drawing/2014/main" id="{1F235DFA-EC7E-4E26-83AE-5FC92A36E27E}"/>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93" name="直線コネクタ 192">
          <a:extLst>
            <a:ext uri="{FF2B5EF4-FFF2-40B4-BE49-F238E27FC236}">
              <a16:creationId xmlns:a16="http://schemas.microsoft.com/office/drawing/2014/main" id="{B017A09D-D404-4DC9-BC41-9B1FFD69D271}"/>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32A228E0-DD9B-46BD-B6CE-1C002DD456AB}"/>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5" name="フローチャート: 判断 194">
          <a:extLst>
            <a:ext uri="{FF2B5EF4-FFF2-40B4-BE49-F238E27FC236}">
              <a16:creationId xmlns:a16="http://schemas.microsoft.com/office/drawing/2014/main" id="{769544DE-65C8-45F6-98F7-EAB1F056F7EF}"/>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6" name="フローチャート: 判断 195">
          <a:extLst>
            <a:ext uri="{FF2B5EF4-FFF2-40B4-BE49-F238E27FC236}">
              <a16:creationId xmlns:a16="http://schemas.microsoft.com/office/drawing/2014/main" id="{2B439AB7-50BF-4C44-A4DC-1B9BCC6F7CCF}"/>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7" name="フローチャート: 判断 196">
          <a:extLst>
            <a:ext uri="{FF2B5EF4-FFF2-40B4-BE49-F238E27FC236}">
              <a16:creationId xmlns:a16="http://schemas.microsoft.com/office/drawing/2014/main" id="{3CA54219-D7A3-4EE9-B0FD-947142C6C878}"/>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8" name="フローチャート: 判断 197">
          <a:extLst>
            <a:ext uri="{FF2B5EF4-FFF2-40B4-BE49-F238E27FC236}">
              <a16:creationId xmlns:a16="http://schemas.microsoft.com/office/drawing/2014/main" id="{A894A85C-5FAF-4A99-8CAB-9DA437CDB850}"/>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9" name="フローチャート: 判断 198">
          <a:extLst>
            <a:ext uri="{FF2B5EF4-FFF2-40B4-BE49-F238E27FC236}">
              <a16:creationId xmlns:a16="http://schemas.microsoft.com/office/drawing/2014/main" id="{D95B002A-8C29-45D0-A82A-1F466303D39F}"/>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38F13C2-D559-4E7D-8EDE-1000F549D2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D3918F7-7DB9-4814-9FC1-A4B0C6B8A4D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90303CF-8163-4D2A-8E1A-B3272F84C9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BF58BB8-0EC8-4F3F-8881-76F737A0DA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EA85DEE-2BF5-49D2-AE93-61A04E3B96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143511</xdr:rowOff>
    </xdr:from>
    <xdr:to>
      <xdr:col>24</xdr:col>
      <xdr:colOff>114300</xdr:colOff>
      <xdr:row>85</xdr:row>
      <xdr:rowOff>73661</xdr:rowOff>
    </xdr:to>
    <xdr:sp macro="" textlink="">
      <xdr:nvSpPr>
        <xdr:cNvPr id="205" name="楕円 204">
          <a:extLst>
            <a:ext uri="{FF2B5EF4-FFF2-40B4-BE49-F238E27FC236}">
              <a16:creationId xmlns:a16="http://schemas.microsoft.com/office/drawing/2014/main" id="{22EE87A0-0700-41F7-B4F0-F841DF820F5B}"/>
            </a:ext>
          </a:extLst>
        </xdr:cNvPr>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121938</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F8561BFF-4877-418C-A102-553E45631F1D}"/>
            </a:ext>
          </a:extLst>
        </xdr:cNvPr>
        <xdr:cNvSpPr txBox="1"/>
      </xdr:nvSpPr>
      <xdr:spPr>
        <a:xfrm>
          <a:off x="4673600"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207" name="楕円 206">
          <a:extLst>
            <a:ext uri="{FF2B5EF4-FFF2-40B4-BE49-F238E27FC236}">
              <a16:creationId xmlns:a16="http://schemas.microsoft.com/office/drawing/2014/main" id="{2E51BA28-DD6B-4E0B-B4C1-5031B99DCD61}"/>
            </a:ext>
          </a:extLst>
        </xdr:cNvPr>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22861</xdr:rowOff>
    </xdr:to>
    <xdr:cxnSp macro="">
      <xdr:nvCxnSpPr>
        <xdr:cNvPr id="208" name="直線コネクタ 207">
          <a:extLst>
            <a:ext uri="{FF2B5EF4-FFF2-40B4-BE49-F238E27FC236}">
              <a16:creationId xmlns:a16="http://schemas.microsoft.com/office/drawing/2014/main" id="{472BD509-0C68-4E68-B2C2-70DD3E9C9DDB}"/>
            </a:ext>
          </a:extLst>
        </xdr:cNvPr>
        <xdr:cNvCxnSpPr/>
      </xdr:nvCxnSpPr>
      <xdr:spPr>
        <a:xfrm>
          <a:off x="3797300" y="145637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209" name="楕円 208">
          <a:extLst>
            <a:ext uri="{FF2B5EF4-FFF2-40B4-BE49-F238E27FC236}">
              <a16:creationId xmlns:a16="http://schemas.microsoft.com/office/drawing/2014/main" id="{11433D6D-247D-45FF-9B8E-1C5BAE52283E}"/>
            </a:ext>
          </a:extLst>
        </xdr:cNvPr>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161925</xdr:rowOff>
    </xdr:to>
    <xdr:cxnSp macro="">
      <xdr:nvCxnSpPr>
        <xdr:cNvPr id="210" name="直線コネクタ 209">
          <a:extLst>
            <a:ext uri="{FF2B5EF4-FFF2-40B4-BE49-F238E27FC236}">
              <a16:creationId xmlns:a16="http://schemas.microsoft.com/office/drawing/2014/main" id="{ECF8E7EA-1221-44E8-A644-AEB28FCD0405}"/>
            </a:ext>
          </a:extLst>
        </xdr:cNvPr>
        <xdr:cNvCxnSpPr/>
      </xdr:nvCxnSpPr>
      <xdr:spPr>
        <a:xfrm>
          <a:off x="2908300" y="14531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92075</xdr:rowOff>
    </xdr:from>
    <xdr:to>
      <xdr:col>10</xdr:col>
      <xdr:colOff>165100</xdr:colOff>
      <xdr:row>84</xdr:row>
      <xdr:rowOff>22225</xdr:rowOff>
    </xdr:to>
    <xdr:sp macro="" textlink="">
      <xdr:nvSpPr>
        <xdr:cNvPr id="211" name="楕円 210">
          <a:extLst>
            <a:ext uri="{FF2B5EF4-FFF2-40B4-BE49-F238E27FC236}">
              <a16:creationId xmlns:a16="http://schemas.microsoft.com/office/drawing/2014/main" id="{676FF4CB-BAE9-46DE-B70B-FCE96918DD1B}"/>
            </a:ext>
          </a:extLst>
        </xdr:cNvPr>
        <xdr:cNvSpPr/>
      </xdr:nvSpPr>
      <xdr:spPr>
        <a:xfrm>
          <a:off x="1968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142875</xdr:rowOff>
    </xdr:from>
    <xdr:to>
      <xdr:col>15</xdr:col>
      <xdr:colOff>50800</xdr:colOff>
      <xdr:row>84</xdr:row>
      <xdr:rowOff>129539</xdr:rowOff>
    </xdr:to>
    <xdr:cxnSp macro="">
      <xdr:nvCxnSpPr>
        <xdr:cNvPr id="212" name="直線コネクタ 211">
          <a:extLst>
            <a:ext uri="{FF2B5EF4-FFF2-40B4-BE49-F238E27FC236}">
              <a16:creationId xmlns:a16="http://schemas.microsoft.com/office/drawing/2014/main" id="{E2116BB6-F8B1-44FC-8B3A-9AD8FB34269B}"/>
            </a:ext>
          </a:extLst>
        </xdr:cNvPr>
        <xdr:cNvCxnSpPr/>
      </xdr:nvCxnSpPr>
      <xdr:spPr>
        <a:xfrm>
          <a:off x="2019300" y="14373225"/>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80645</xdr:rowOff>
    </xdr:from>
    <xdr:to>
      <xdr:col>6</xdr:col>
      <xdr:colOff>38100</xdr:colOff>
      <xdr:row>85</xdr:row>
      <xdr:rowOff>10795</xdr:rowOff>
    </xdr:to>
    <xdr:sp macro="" textlink="">
      <xdr:nvSpPr>
        <xdr:cNvPr id="213" name="楕円 212">
          <a:extLst>
            <a:ext uri="{FF2B5EF4-FFF2-40B4-BE49-F238E27FC236}">
              <a16:creationId xmlns:a16="http://schemas.microsoft.com/office/drawing/2014/main" id="{90C24646-54E6-44B9-BD3E-3ED0CA0A2C6D}"/>
            </a:ext>
          </a:extLst>
        </xdr:cNvPr>
        <xdr:cNvSpPr/>
      </xdr:nvSpPr>
      <xdr:spPr>
        <a:xfrm>
          <a:off x="1079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84</xdr:row>
      <xdr:rowOff>131445</xdr:rowOff>
    </xdr:to>
    <xdr:cxnSp macro="">
      <xdr:nvCxnSpPr>
        <xdr:cNvPr id="214" name="直線コネクタ 213">
          <a:extLst>
            <a:ext uri="{FF2B5EF4-FFF2-40B4-BE49-F238E27FC236}">
              <a16:creationId xmlns:a16="http://schemas.microsoft.com/office/drawing/2014/main" id="{8D269719-CC6F-4261-ADCA-310B1553ED61}"/>
            </a:ext>
          </a:extLst>
        </xdr:cNvPr>
        <xdr:cNvCxnSpPr/>
      </xdr:nvCxnSpPr>
      <xdr:spPr>
        <a:xfrm flipV="1">
          <a:off x="1130300" y="1437322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5" name="n_1aveValue【福祉施設】&#10;有形固定資産減価償却率">
          <a:extLst>
            <a:ext uri="{FF2B5EF4-FFF2-40B4-BE49-F238E27FC236}">
              <a16:creationId xmlns:a16="http://schemas.microsoft.com/office/drawing/2014/main" id="{BEDCED4D-98CC-45F8-A99F-75FC7BD32CFD}"/>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16" name="n_2aveValue【福祉施設】&#10;有形固定資産減価償却率">
          <a:extLst>
            <a:ext uri="{FF2B5EF4-FFF2-40B4-BE49-F238E27FC236}">
              <a16:creationId xmlns:a16="http://schemas.microsoft.com/office/drawing/2014/main" id="{29873256-21C6-4599-8C4C-28774A35CF90}"/>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17" name="n_3aveValue【福祉施設】&#10;有形固定資産減価償却率">
          <a:extLst>
            <a:ext uri="{FF2B5EF4-FFF2-40B4-BE49-F238E27FC236}">
              <a16:creationId xmlns:a16="http://schemas.microsoft.com/office/drawing/2014/main" id="{708C8FB5-2824-43B5-AC57-45F198859D67}"/>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8" name="n_4aveValue【福祉施設】&#10;有形固定資産減価償却率">
          <a:extLst>
            <a:ext uri="{FF2B5EF4-FFF2-40B4-BE49-F238E27FC236}">
              <a16:creationId xmlns:a16="http://schemas.microsoft.com/office/drawing/2014/main" id="{D5D5C2EB-33A4-4BD3-BB11-6D34459BEF96}"/>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219" name="n_1mainValue【福祉施設】&#10;有形固定資産減価償却率">
          <a:extLst>
            <a:ext uri="{FF2B5EF4-FFF2-40B4-BE49-F238E27FC236}">
              <a16:creationId xmlns:a16="http://schemas.microsoft.com/office/drawing/2014/main" id="{196D9EAA-769A-483A-85F4-F827036A8769}"/>
            </a:ext>
          </a:extLst>
        </xdr:cNvPr>
        <xdr:cNvSpPr txBox="1"/>
      </xdr:nvSpPr>
      <xdr:spPr>
        <a:xfrm>
          <a:off x="3582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220" name="n_2mainValue【福祉施設】&#10;有形固定資産減価償却率">
          <a:extLst>
            <a:ext uri="{FF2B5EF4-FFF2-40B4-BE49-F238E27FC236}">
              <a16:creationId xmlns:a16="http://schemas.microsoft.com/office/drawing/2014/main" id="{10ABFE65-1978-48E8-B97E-2B8C8CA48E12}"/>
            </a:ext>
          </a:extLst>
        </xdr:cNvPr>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13352</xdr:rowOff>
    </xdr:from>
    <xdr:ext cx="405111" cy="259045"/>
    <xdr:sp macro="" textlink="">
      <xdr:nvSpPr>
        <xdr:cNvPr id="221" name="n_3mainValue【福祉施設】&#10;有形固定資産減価償却率">
          <a:extLst>
            <a:ext uri="{FF2B5EF4-FFF2-40B4-BE49-F238E27FC236}">
              <a16:creationId xmlns:a16="http://schemas.microsoft.com/office/drawing/2014/main" id="{918168EF-632F-4A64-BD1E-C90E819D2CE4}"/>
            </a:ext>
          </a:extLst>
        </xdr:cNvPr>
        <xdr:cNvSpPr txBox="1"/>
      </xdr:nvSpPr>
      <xdr:spPr>
        <a:xfrm>
          <a:off x="1816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1922</xdr:rowOff>
    </xdr:from>
    <xdr:ext cx="405111" cy="259045"/>
    <xdr:sp macro="" textlink="">
      <xdr:nvSpPr>
        <xdr:cNvPr id="222" name="n_4mainValue【福祉施設】&#10;有形固定資産減価償却率">
          <a:extLst>
            <a:ext uri="{FF2B5EF4-FFF2-40B4-BE49-F238E27FC236}">
              <a16:creationId xmlns:a16="http://schemas.microsoft.com/office/drawing/2014/main" id="{5F23CB0B-C86D-4215-81A8-02CBB415AF77}"/>
            </a:ext>
          </a:extLst>
        </xdr:cNvPr>
        <xdr:cNvSpPr txBox="1"/>
      </xdr:nvSpPr>
      <xdr:spPr>
        <a:xfrm>
          <a:off x="927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F65E7B17-5C9F-4CB8-AF31-E3F6F3EEB2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EFED28F4-2BED-4A0E-A4D9-0F50E0323B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B91E3F76-7C29-42C4-88F4-7397F17694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46E86C1A-7502-44F5-81C3-25DC3E50AB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A487FD31-8D32-4A24-B137-2976AD3690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C2612366-3BE6-4D50-A026-DE83361FFE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828EFB99-86E1-4652-8C62-83C58AC2B6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A6FD09AD-6DCD-4DF8-9EF7-071689393E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3A4063E9-5E2C-41AD-ACF7-4D8CCA0144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E669E93E-54C9-4146-B709-59E72B6DC3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C8DA3C3A-A28C-4E1A-9C16-ED748C257D5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6F89B324-6641-418F-B86D-6D2A4160EBB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F6CD0904-6C6C-4A56-898A-5E2D540176C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D084B729-6978-4B79-8FA4-8506B73C501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209D2C04-B12A-48F6-A199-48A52CCDABD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E5527C3E-925A-4F3F-95B5-FE5EF44E40C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820A26D7-7025-4F2A-9E0B-D39453323CC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9E52E404-EC6E-4272-9826-282ACE78C46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3BEADECC-6D06-4CAC-B7FE-9E8D0E990E7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7F224273-E843-4926-9DE1-B62F3DA0C18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D514AA0C-611E-4E98-BCCD-772E1B210C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F716FD71-6A5D-495F-A306-4F299CF803A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67F7548D-3B2C-4907-9886-75E219BEED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46" name="直線コネクタ 245">
          <a:extLst>
            <a:ext uri="{FF2B5EF4-FFF2-40B4-BE49-F238E27FC236}">
              <a16:creationId xmlns:a16="http://schemas.microsoft.com/office/drawing/2014/main" id="{E91BDBAE-21BD-4950-B3F6-B4D8CD235563}"/>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47" name="【福祉施設】&#10;一人当たり面積最小値テキスト">
          <a:extLst>
            <a:ext uri="{FF2B5EF4-FFF2-40B4-BE49-F238E27FC236}">
              <a16:creationId xmlns:a16="http://schemas.microsoft.com/office/drawing/2014/main" id="{3384A302-139F-4A26-AD61-03091628D512}"/>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8" name="直線コネクタ 247">
          <a:extLst>
            <a:ext uri="{FF2B5EF4-FFF2-40B4-BE49-F238E27FC236}">
              <a16:creationId xmlns:a16="http://schemas.microsoft.com/office/drawing/2014/main" id="{0BCCF043-BDCF-4405-A3ED-FE94C9B8EF88}"/>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9" name="【福祉施設】&#10;一人当たり面積最大値テキスト">
          <a:extLst>
            <a:ext uri="{FF2B5EF4-FFF2-40B4-BE49-F238E27FC236}">
              <a16:creationId xmlns:a16="http://schemas.microsoft.com/office/drawing/2014/main" id="{C50DB7C6-E6D4-40B0-9755-F79DFAA83E31}"/>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50" name="直線コネクタ 249">
          <a:extLst>
            <a:ext uri="{FF2B5EF4-FFF2-40B4-BE49-F238E27FC236}">
              <a16:creationId xmlns:a16="http://schemas.microsoft.com/office/drawing/2014/main" id="{CAFD3EF0-453E-44D8-BF57-005C9B1B494F}"/>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51" name="【福祉施設】&#10;一人当たり面積平均値テキスト">
          <a:extLst>
            <a:ext uri="{FF2B5EF4-FFF2-40B4-BE49-F238E27FC236}">
              <a16:creationId xmlns:a16="http://schemas.microsoft.com/office/drawing/2014/main" id="{B81C0D30-A0CC-4223-A2D3-F7CCA0284B10}"/>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52" name="フローチャート: 判断 251">
          <a:extLst>
            <a:ext uri="{FF2B5EF4-FFF2-40B4-BE49-F238E27FC236}">
              <a16:creationId xmlns:a16="http://schemas.microsoft.com/office/drawing/2014/main" id="{88EA77E4-0DFC-4359-B438-E74AB2074399}"/>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53" name="フローチャート: 判断 252">
          <a:extLst>
            <a:ext uri="{FF2B5EF4-FFF2-40B4-BE49-F238E27FC236}">
              <a16:creationId xmlns:a16="http://schemas.microsoft.com/office/drawing/2014/main" id="{294E035F-EAE7-4FEC-B6EB-9B805AAC080D}"/>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54" name="フローチャート: 判断 253">
          <a:extLst>
            <a:ext uri="{FF2B5EF4-FFF2-40B4-BE49-F238E27FC236}">
              <a16:creationId xmlns:a16="http://schemas.microsoft.com/office/drawing/2014/main" id="{527162BA-ABC7-4FBE-B6A5-99EF466DBEAF}"/>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55" name="フローチャート: 判断 254">
          <a:extLst>
            <a:ext uri="{FF2B5EF4-FFF2-40B4-BE49-F238E27FC236}">
              <a16:creationId xmlns:a16="http://schemas.microsoft.com/office/drawing/2014/main" id="{B6F75C2B-7127-45F0-BA56-F3111A35EBA0}"/>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56" name="フローチャート: 判断 255">
          <a:extLst>
            <a:ext uri="{FF2B5EF4-FFF2-40B4-BE49-F238E27FC236}">
              <a16:creationId xmlns:a16="http://schemas.microsoft.com/office/drawing/2014/main" id="{A23C937A-A009-4FCE-947A-8053E60B00B8}"/>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8A70DBD-4100-4E40-A52C-50966888C5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E69DA6A-63B0-41EA-BBC4-6D7E3159E8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A0E8A69-777A-48CA-A9B3-F5FD44069F4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B4EA071-473D-441A-BB26-0895DE19EC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F966D86-E720-4398-BEA9-C32FD77771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262" name="楕円 261">
          <a:extLst>
            <a:ext uri="{FF2B5EF4-FFF2-40B4-BE49-F238E27FC236}">
              <a16:creationId xmlns:a16="http://schemas.microsoft.com/office/drawing/2014/main" id="{2FF08922-CCB9-4ACC-9323-32A552FD28A3}"/>
            </a:ext>
          </a:extLst>
        </xdr:cNvPr>
        <xdr:cNvSpPr/>
      </xdr:nvSpPr>
      <xdr:spPr>
        <a:xfrm>
          <a:off x="10426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6366</xdr:rowOff>
    </xdr:from>
    <xdr:ext cx="469744" cy="259045"/>
    <xdr:sp macro="" textlink="">
      <xdr:nvSpPr>
        <xdr:cNvPr id="263" name="【福祉施設】&#10;一人当たり面積該当値テキスト">
          <a:extLst>
            <a:ext uri="{FF2B5EF4-FFF2-40B4-BE49-F238E27FC236}">
              <a16:creationId xmlns:a16="http://schemas.microsoft.com/office/drawing/2014/main" id="{F409D59C-20C8-43F0-8C8F-DE79318B1D50}"/>
            </a:ext>
          </a:extLst>
        </xdr:cNvPr>
        <xdr:cNvSpPr txBox="1"/>
      </xdr:nvSpPr>
      <xdr:spPr>
        <a:xfrm>
          <a:off x="10515600" y="1457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91439</xdr:rowOff>
    </xdr:from>
    <xdr:to>
      <xdr:col>50</xdr:col>
      <xdr:colOff>165100</xdr:colOff>
      <xdr:row>86</xdr:row>
      <xdr:rowOff>21589</xdr:rowOff>
    </xdr:to>
    <xdr:sp macro="" textlink="">
      <xdr:nvSpPr>
        <xdr:cNvPr id="264" name="楕円 263">
          <a:extLst>
            <a:ext uri="{FF2B5EF4-FFF2-40B4-BE49-F238E27FC236}">
              <a16:creationId xmlns:a16="http://schemas.microsoft.com/office/drawing/2014/main" id="{74004934-AFC9-412C-9B0C-7385F7831036}"/>
            </a:ext>
          </a:extLst>
        </xdr:cNvPr>
        <xdr:cNvSpPr/>
      </xdr:nvSpPr>
      <xdr:spPr>
        <a:xfrm>
          <a:off x="9588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142239</xdr:rowOff>
    </xdr:from>
    <xdr:to>
      <xdr:col>55</xdr:col>
      <xdr:colOff>0</xdr:colOff>
      <xdr:row>85</xdr:row>
      <xdr:rowOff>142239</xdr:rowOff>
    </xdr:to>
    <xdr:cxnSp macro="">
      <xdr:nvCxnSpPr>
        <xdr:cNvPr id="265" name="直線コネクタ 264">
          <a:extLst>
            <a:ext uri="{FF2B5EF4-FFF2-40B4-BE49-F238E27FC236}">
              <a16:creationId xmlns:a16="http://schemas.microsoft.com/office/drawing/2014/main" id="{AA289548-B25A-4EC7-B9B7-8F963D3A96E5}"/>
            </a:ext>
          </a:extLst>
        </xdr:cNvPr>
        <xdr:cNvCxnSpPr/>
      </xdr:nvCxnSpPr>
      <xdr:spPr>
        <a:xfrm>
          <a:off x="9639300" y="14715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96520</xdr:rowOff>
    </xdr:from>
    <xdr:to>
      <xdr:col>46</xdr:col>
      <xdr:colOff>38100</xdr:colOff>
      <xdr:row>86</xdr:row>
      <xdr:rowOff>26670</xdr:rowOff>
    </xdr:to>
    <xdr:sp macro="" textlink="">
      <xdr:nvSpPr>
        <xdr:cNvPr id="266" name="楕円 265">
          <a:extLst>
            <a:ext uri="{FF2B5EF4-FFF2-40B4-BE49-F238E27FC236}">
              <a16:creationId xmlns:a16="http://schemas.microsoft.com/office/drawing/2014/main" id="{83C1A17E-0012-49B1-85EA-E155BE79BABD}"/>
            </a:ext>
          </a:extLst>
        </xdr:cNvPr>
        <xdr:cNvSpPr/>
      </xdr:nvSpPr>
      <xdr:spPr>
        <a:xfrm>
          <a:off x="8699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147320</xdr:rowOff>
    </xdr:to>
    <xdr:cxnSp macro="">
      <xdr:nvCxnSpPr>
        <xdr:cNvPr id="267" name="直線コネクタ 266">
          <a:extLst>
            <a:ext uri="{FF2B5EF4-FFF2-40B4-BE49-F238E27FC236}">
              <a16:creationId xmlns:a16="http://schemas.microsoft.com/office/drawing/2014/main" id="{6822EA80-7401-49D2-B41E-F9301C690E16}"/>
            </a:ext>
          </a:extLst>
        </xdr:cNvPr>
        <xdr:cNvCxnSpPr/>
      </xdr:nvCxnSpPr>
      <xdr:spPr>
        <a:xfrm flipV="1">
          <a:off x="8750300" y="147154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268" name="楕円 267">
          <a:extLst>
            <a:ext uri="{FF2B5EF4-FFF2-40B4-BE49-F238E27FC236}">
              <a16:creationId xmlns:a16="http://schemas.microsoft.com/office/drawing/2014/main" id="{849C8BA6-02F0-438F-BBBB-EE3A2D3FC38E}"/>
            </a:ext>
          </a:extLst>
        </xdr:cNvPr>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147320</xdr:rowOff>
    </xdr:from>
    <xdr:to>
      <xdr:col>45</xdr:col>
      <xdr:colOff>177800</xdr:colOff>
      <xdr:row>86</xdr:row>
      <xdr:rowOff>87630</xdr:rowOff>
    </xdr:to>
    <xdr:cxnSp macro="">
      <xdr:nvCxnSpPr>
        <xdr:cNvPr id="269" name="直線コネクタ 268">
          <a:extLst>
            <a:ext uri="{FF2B5EF4-FFF2-40B4-BE49-F238E27FC236}">
              <a16:creationId xmlns:a16="http://schemas.microsoft.com/office/drawing/2014/main" id="{9D13F5A6-23F4-4971-9445-54516782B0C2}"/>
            </a:ext>
          </a:extLst>
        </xdr:cNvPr>
        <xdr:cNvCxnSpPr/>
      </xdr:nvCxnSpPr>
      <xdr:spPr>
        <a:xfrm flipV="1">
          <a:off x="7861300" y="1472057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38100</xdr:rowOff>
    </xdr:from>
    <xdr:to>
      <xdr:col>36</xdr:col>
      <xdr:colOff>165100</xdr:colOff>
      <xdr:row>86</xdr:row>
      <xdr:rowOff>139700</xdr:rowOff>
    </xdr:to>
    <xdr:sp macro="" textlink="">
      <xdr:nvSpPr>
        <xdr:cNvPr id="270" name="楕円 269">
          <a:extLst>
            <a:ext uri="{FF2B5EF4-FFF2-40B4-BE49-F238E27FC236}">
              <a16:creationId xmlns:a16="http://schemas.microsoft.com/office/drawing/2014/main" id="{A4D29920-4BBE-4A47-947B-701FF5A532CE}"/>
            </a:ext>
          </a:extLst>
        </xdr:cNvPr>
        <xdr:cNvSpPr/>
      </xdr:nvSpPr>
      <xdr:spPr>
        <a:xfrm>
          <a:off x="6921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87630</xdr:rowOff>
    </xdr:from>
    <xdr:to>
      <xdr:col>41</xdr:col>
      <xdr:colOff>50800</xdr:colOff>
      <xdr:row>86</xdr:row>
      <xdr:rowOff>88900</xdr:rowOff>
    </xdr:to>
    <xdr:cxnSp macro="">
      <xdr:nvCxnSpPr>
        <xdr:cNvPr id="271" name="直線コネクタ 270">
          <a:extLst>
            <a:ext uri="{FF2B5EF4-FFF2-40B4-BE49-F238E27FC236}">
              <a16:creationId xmlns:a16="http://schemas.microsoft.com/office/drawing/2014/main" id="{D5CDA02D-4A5A-4529-BCA1-628515FA2775}"/>
            </a:ext>
          </a:extLst>
        </xdr:cNvPr>
        <xdr:cNvCxnSpPr/>
      </xdr:nvCxnSpPr>
      <xdr:spPr>
        <a:xfrm flipV="1">
          <a:off x="6972300" y="148323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72" name="n_1aveValue【福祉施設】&#10;一人当たり面積">
          <a:extLst>
            <a:ext uri="{FF2B5EF4-FFF2-40B4-BE49-F238E27FC236}">
              <a16:creationId xmlns:a16="http://schemas.microsoft.com/office/drawing/2014/main" id="{19A43C04-B4D6-444E-B42F-478506C0EFCC}"/>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73" name="n_2aveValue【福祉施設】&#10;一人当たり面積">
          <a:extLst>
            <a:ext uri="{FF2B5EF4-FFF2-40B4-BE49-F238E27FC236}">
              <a16:creationId xmlns:a16="http://schemas.microsoft.com/office/drawing/2014/main" id="{76912048-2DD5-49E6-9EE0-84BAEFEC2E25}"/>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74" name="n_3aveValue【福祉施設】&#10;一人当たり面積">
          <a:extLst>
            <a:ext uri="{FF2B5EF4-FFF2-40B4-BE49-F238E27FC236}">
              <a16:creationId xmlns:a16="http://schemas.microsoft.com/office/drawing/2014/main" id="{1388E719-078F-4C4E-A920-D6E69A31ED60}"/>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75" name="n_4aveValue【福祉施設】&#10;一人当たり面積">
          <a:extLst>
            <a:ext uri="{FF2B5EF4-FFF2-40B4-BE49-F238E27FC236}">
              <a16:creationId xmlns:a16="http://schemas.microsoft.com/office/drawing/2014/main" id="{927AEC3E-7368-4A73-AFC0-B43C590D38D6}"/>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12716</xdr:rowOff>
    </xdr:from>
    <xdr:ext cx="469744" cy="259045"/>
    <xdr:sp macro="" textlink="">
      <xdr:nvSpPr>
        <xdr:cNvPr id="276" name="n_1mainValue【福祉施設】&#10;一人当たり面積">
          <a:extLst>
            <a:ext uri="{FF2B5EF4-FFF2-40B4-BE49-F238E27FC236}">
              <a16:creationId xmlns:a16="http://schemas.microsoft.com/office/drawing/2014/main" id="{985D4EA8-680A-4CD4-B780-E82F428D91C3}"/>
            </a:ext>
          </a:extLst>
        </xdr:cNvPr>
        <xdr:cNvSpPr txBox="1"/>
      </xdr:nvSpPr>
      <xdr:spPr>
        <a:xfrm>
          <a:off x="9391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17797</xdr:rowOff>
    </xdr:from>
    <xdr:ext cx="469744" cy="259045"/>
    <xdr:sp macro="" textlink="">
      <xdr:nvSpPr>
        <xdr:cNvPr id="277" name="n_2mainValue【福祉施設】&#10;一人当たり面積">
          <a:extLst>
            <a:ext uri="{FF2B5EF4-FFF2-40B4-BE49-F238E27FC236}">
              <a16:creationId xmlns:a16="http://schemas.microsoft.com/office/drawing/2014/main" id="{6AE872DE-B5DE-4DBA-ACEB-C08804044CC1}"/>
            </a:ext>
          </a:extLst>
        </xdr:cNvPr>
        <xdr:cNvSpPr txBox="1"/>
      </xdr:nvSpPr>
      <xdr:spPr>
        <a:xfrm>
          <a:off x="8515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278" name="n_3mainValue【福祉施設】&#10;一人当たり面積">
          <a:extLst>
            <a:ext uri="{FF2B5EF4-FFF2-40B4-BE49-F238E27FC236}">
              <a16:creationId xmlns:a16="http://schemas.microsoft.com/office/drawing/2014/main" id="{6C16DFE9-4652-4687-98D5-62B67414D2B3}"/>
            </a:ext>
          </a:extLst>
        </xdr:cNvPr>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130827</xdr:rowOff>
    </xdr:from>
    <xdr:ext cx="469744" cy="259045"/>
    <xdr:sp macro="" textlink="">
      <xdr:nvSpPr>
        <xdr:cNvPr id="279" name="n_4mainValue【福祉施設】&#10;一人当たり面積">
          <a:extLst>
            <a:ext uri="{FF2B5EF4-FFF2-40B4-BE49-F238E27FC236}">
              <a16:creationId xmlns:a16="http://schemas.microsoft.com/office/drawing/2014/main" id="{ED5B26F9-3FFA-49FB-8057-1789B88A8E0C}"/>
            </a:ext>
          </a:extLst>
        </xdr:cNvPr>
        <xdr:cNvSpPr txBox="1"/>
      </xdr:nvSpPr>
      <xdr:spPr>
        <a:xfrm>
          <a:off x="6737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8D1DE74C-13C8-4271-9570-8F7923204F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2BEF6156-2960-445A-BC07-B01EC49D0A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79E549A3-C986-4184-8063-243A249E26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EE75758-2D8C-482A-9A76-C944DCFFF5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C36AE7B2-28D3-4CB5-A428-ECFCCB0A0FE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14455B7-673E-4A44-8A47-22A45867CF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195AB3ED-FBCC-4A66-A70E-9217F13561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D87BA4A7-18A7-4D71-862B-6EC08D7A129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FDDE7CC9-4563-4908-ABF8-56F1AFBED2E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B1009141-5A2E-4D99-A417-BEDE4BE6CC9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B2583CC4-B254-4221-A8AC-C62001EAE09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A6127B33-E190-43F8-BB28-B4189097EDE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D1022DAA-816E-418F-ADC6-8A54E913018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3883614A-A5AD-4873-AD67-C38A2296789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45488FCD-4AC3-443B-873D-91DADB7AB7D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CCBC7588-731D-48B4-926F-8D18F52BFFE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B7EB681B-70AD-4F4A-ACF9-47F5E3780DC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D60657E1-9E79-434D-901E-73478EE1169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93F5A5FF-FFDF-4B66-A409-4F4C240CF1E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ADA5D757-C9BE-4625-83F5-02C89E4BADC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E8ACF072-7A91-4538-B148-4627A33BF8A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D91BD650-DADD-4DC1-BB71-52E1780FBD0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F09C3FD7-F651-4F0E-910B-F4F38A81A33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20E87A95-19F2-4DAF-A505-F6C1B3B4BD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73EE345A-63DA-4B9A-AF74-060648540C85}"/>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CEF5BCE6-318E-46F7-A3D1-D21398ECD46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491060BF-363B-4E31-AAE8-7E5CC5C7DF4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034C3BD8-251A-4BCB-B90E-78CA633CFD2E}"/>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06093FE1-B2D1-4BE1-9DC4-B8F5581B8377}"/>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E0B41504-253E-4BBD-8559-B0AEB35B479E}"/>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10" name="フローチャート: 判断 309">
          <a:extLst>
            <a:ext uri="{FF2B5EF4-FFF2-40B4-BE49-F238E27FC236}">
              <a16:creationId xmlns:a16="http://schemas.microsoft.com/office/drawing/2014/main" id="{C32E5EDE-0D8F-4794-BAED-7C611E4F4133}"/>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11" name="フローチャート: 判断 310">
          <a:extLst>
            <a:ext uri="{FF2B5EF4-FFF2-40B4-BE49-F238E27FC236}">
              <a16:creationId xmlns:a16="http://schemas.microsoft.com/office/drawing/2014/main" id="{A943B84E-5079-4061-B395-6493474B0F1B}"/>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12" name="フローチャート: 判断 311">
          <a:extLst>
            <a:ext uri="{FF2B5EF4-FFF2-40B4-BE49-F238E27FC236}">
              <a16:creationId xmlns:a16="http://schemas.microsoft.com/office/drawing/2014/main" id="{BAB45A72-6A44-4D84-88DB-881BE71734E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3" name="フローチャート: 判断 312">
          <a:extLst>
            <a:ext uri="{FF2B5EF4-FFF2-40B4-BE49-F238E27FC236}">
              <a16:creationId xmlns:a16="http://schemas.microsoft.com/office/drawing/2014/main" id="{AE9C8941-B6A8-4FE6-AFD2-EFE5720D2D79}"/>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14" name="フローチャート: 判断 313">
          <a:extLst>
            <a:ext uri="{FF2B5EF4-FFF2-40B4-BE49-F238E27FC236}">
              <a16:creationId xmlns:a16="http://schemas.microsoft.com/office/drawing/2014/main" id="{B28737B2-B4D6-41D0-863C-EF4318E6B071}"/>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6B8F5B31-843D-4FA2-B13D-98252355457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A7E43D7-2F06-48D9-AA03-D504855C67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0727DA4-FEC6-4DA6-B366-AF8147D9DEE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6CB2198D-6F30-4092-802B-3B0974D6CEA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3F9F5FF-3DA9-4BF7-AD78-A8F803550B4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xdr:rowOff>
    </xdr:from>
    <xdr:to>
      <xdr:col>24</xdr:col>
      <xdr:colOff>114300</xdr:colOff>
      <xdr:row>105</xdr:row>
      <xdr:rowOff>117475</xdr:rowOff>
    </xdr:to>
    <xdr:sp macro="" textlink="">
      <xdr:nvSpPr>
        <xdr:cNvPr id="320" name="楕円 319">
          <a:extLst>
            <a:ext uri="{FF2B5EF4-FFF2-40B4-BE49-F238E27FC236}">
              <a16:creationId xmlns:a16="http://schemas.microsoft.com/office/drawing/2014/main" id="{920DDE53-1C66-41BC-AD17-1801F99073A7}"/>
            </a:ext>
          </a:extLst>
        </xdr:cNvPr>
        <xdr:cNvSpPr/>
      </xdr:nvSpPr>
      <xdr:spPr>
        <a:xfrm>
          <a:off x="4584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165752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B905F342-E3A2-4DD7-8A6A-354527DCD531}"/>
            </a:ext>
          </a:extLst>
        </xdr:cNvPr>
        <xdr:cNvSpPr txBox="1"/>
      </xdr:nvSpPr>
      <xdr:spPr>
        <a:xfrm>
          <a:off x="4673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322" name="楕円 321">
          <a:extLst>
            <a:ext uri="{FF2B5EF4-FFF2-40B4-BE49-F238E27FC236}">
              <a16:creationId xmlns:a16="http://schemas.microsoft.com/office/drawing/2014/main" id="{6F65267B-F656-47DD-B86A-6F1D61E5292C}"/>
            </a:ext>
          </a:extLst>
        </xdr:cNvPr>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66675</xdr:rowOff>
    </xdr:to>
    <xdr:cxnSp macro="">
      <xdr:nvCxnSpPr>
        <xdr:cNvPr id="323" name="直線コネクタ 322">
          <a:extLst>
            <a:ext uri="{FF2B5EF4-FFF2-40B4-BE49-F238E27FC236}">
              <a16:creationId xmlns:a16="http://schemas.microsoft.com/office/drawing/2014/main" id="{5111AF0E-1842-48DB-A710-08392AF94959}"/>
            </a:ext>
          </a:extLst>
        </xdr:cNvPr>
        <xdr:cNvCxnSpPr/>
      </xdr:nvCxnSpPr>
      <xdr:spPr>
        <a:xfrm>
          <a:off x="3797300" y="180460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135889</xdr:rowOff>
    </xdr:from>
    <xdr:to>
      <xdr:col>15</xdr:col>
      <xdr:colOff>101600</xdr:colOff>
      <xdr:row>105</xdr:row>
      <xdr:rowOff>66039</xdr:rowOff>
    </xdr:to>
    <xdr:sp macro="" textlink="">
      <xdr:nvSpPr>
        <xdr:cNvPr id="324" name="楕円 323">
          <a:extLst>
            <a:ext uri="{FF2B5EF4-FFF2-40B4-BE49-F238E27FC236}">
              <a16:creationId xmlns:a16="http://schemas.microsoft.com/office/drawing/2014/main" id="{CF76DAB0-B22C-4BAE-8E62-93092946404A}"/>
            </a:ext>
          </a:extLst>
        </xdr:cNvPr>
        <xdr:cNvSpPr/>
      </xdr:nvSpPr>
      <xdr:spPr>
        <a:xfrm>
          <a:off x="2857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15239</xdr:rowOff>
    </xdr:from>
    <xdr:to>
      <xdr:col>19</xdr:col>
      <xdr:colOff>177800</xdr:colOff>
      <xdr:row>105</xdr:row>
      <xdr:rowOff>43814</xdr:rowOff>
    </xdr:to>
    <xdr:cxnSp macro="">
      <xdr:nvCxnSpPr>
        <xdr:cNvPr id="325" name="直線コネクタ 324">
          <a:extLst>
            <a:ext uri="{FF2B5EF4-FFF2-40B4-BE49-F238E27FC236}">
              <a16:creationId xmlns:a16="http://schemas.microsoft.com/office/drawing/2014/main" id="{A78B7818-3F41-45AC-9C2E-EC46A4C99080}"/>
            </a:ext>
          </a:extLst>
        </xdr:cNvPr>
        <xdr:cNvCxnSpPr/>
      </xdr:nvCxnSpPr>
      <xdr:spPr>
        <a:xfrm>
          <a:off x="2908300" y="180174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95886</xdr:rowOff>
    </xdr:from>
    <xdr:to>
      <xdr:col>10</xdr:col>
      <xdr:colOff>165100</xdr:colOff>
      <xdr:row>105</xdr:row>
      <xdr:rowOff>26036</xdr:rowOff>
    </xdr:to>
    <xdr:sp macro="" textlink="">
      <xdr:nvSpPr>
        <xdr:cNvPr id="326" name="楕円 325">
          <a:extLst>
            <a:ext uri="{FF2B5EF4-FFF2-40B4-BE49-F238E27FC236}">
              <a16:creationId xmlns:a16="http://schemas.microsoft.com/office/drawing/2014/main" id="{3BC76135-2CA2-425E-9221-4C694CFC9DA8}"/>
            </a:ext>
          </a:extLst>
        </xdr:cNvPr>
        <xdr:cNvSpPr/>
      </xdr:nvSpPr>
      <xdr:spPr>
        <a:xfrm>
          <a:off x="1968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146686</xdr:rowOff>
    </xdr:from>
    <xdr:to>
      <xdr:col>15</xdr:col>
      <xdr:colOff>50800</xdr:colOff>
      <xdr:row>105</xdr:row>
      <xdr:rowOff>15239</xdr:rowOff>
    </xdr:to>
    <xdr:cxnSp macro="">
      <xdr:nvCxnSpPr>
        <xdr:cNvPr id="327" name="直線コネクタ 326">
          <a:extLst>
            <a:ext uri="{FF2B5EF4-FFF2-40B4-BE49-F238E27FC236}">
              <a16:creationId xmlns:a16="http://schemas.microsoft.com/office/drawing/2014/main" id="{6AE2B75F-CB49-49A1-B79D-658D1E5112D5}"/>
            </a:ext>
          </a:extLst>
        </xdr:cNvPr>
        <xdr:cNvCxnSpPr/>
      </xdr:nvCxnSpPr>
      <xdr:spPr>
        <a:xfrm>
          <a:off x="2019300" y="1797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53975</xdr:rowOff>
    </xdr:from>
    <xdr:to>
      <xdr:col>6</xdr:col>
      <xdr:colOff>38100</xdr:colOff>
      <xdr:row>104</xdr:row>
      <xdr:rowOff>155575</xdr:rowOff>
    </xdr:to>
    <xdr:sp macro="" textlink="">
      <xdr:nvSpPr>
        <xdr:cNvPr id="328" name="楕円 327">
          <a:extLst>
            <a:ext uri="{FF2B5EF4-FFF2-40B4-BE49-F238E27FC236}">
              <a16:creationId xmlns:a16="http://schemas.microsoft.com/office/drawing/2014/main" id="{1255A649-58D4-4637-8D90-D700D9AC81A7}"/>
            </a:ext>
          </a:extLst>
        </xdr:cNvPr>
        <xdr:cNvSpPr/>
      </xdr:nvSpPr>
      <xdr:spPr>
        <a:xfrm>
          <a:off x="1079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104775</xdr:rowOff>
    </xdr:from>
    <xdr:to>
      <xdr:col>10</xdr:col>
      <xdr:colOff>114300</xdr:colOff>
      <xdr:row>104</xdr:row>
      <xdr:rowOff>146686</xdr:rowOff>
    </xdr:to>
    <xdr:cxnSp macro="">
      <xdr:nvCxnSpPr>
        <xdr:cNvPr id="329" name="直線コネクタ 328">
          <a:extLst>
            <a:ext uri="{FF2B5EF4-FFF2-40B4-BE49-F238E27FC236}">
              <a16:creationId xmlns:a16="http://schemas.microsoft.com/office/drawing/2014/main" id="{B455877D-5963-47D0-BD11-45C596382CD9}"/>
            </a:ext>
          </a:extLst>
        </xdr:cNvPr>
        <xdr:cNvCxnSpPr/>
      </xdr:nvCxnSpPr>
      <xdr:spPr>
        <a:xfrm>
          <a:off x="1130300" y="17935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30" name="n_1aveValue【市民会館】&#10;有形固定資産減価償却率">
          <a:extLst>
            <a:ext uri="{FF2B5EF4-FFF2-40B4-BE49-F238E27FC236}">
              <a16:creationId xmlns:a16="http://schemas.microsoft.com/office/drawing/2014/main" id="{60057968-79F0-4CA1-811E-2676BD57DDBD}"/>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31" name="n_2aveValue【市民会館】&#10;有形固定資産減価償却率">
          <a:extLst>
            <a:ext uri="{FF2B5EF4-FFF2-40B4-BE49-F238E27FC236}">
              <a16:creationId xmlns:a16="http://schemas.microsoft.com/office/drawing/2014/main" id="{504592A1-E3CE-4331-9D2E-BADF4FE558FB}"/>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32" name="n_3aveValue【市民会館】&#10;有形固定資産減価償却率">
          <a:extLst>
            <a:ext uri="{FF2B5EF4-FFF2-40B4-BE49-F238E27FC236}">
              <a16:creationId xmlns:a16="http://schemas.microsoft.com/office/drawing/2014/main" id="{A336EFB7-1C84-4DBA-B2C2-C682FF77AF35}"/>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33" name="n_4aveValue【市民会館】&#10;有形固定資産減価償却率">
          <a:extLst>
            <a:ext uri="{FF2B5EF4-FFF2-40B4-BE49-F238E27FC236}">
              <a16:creationId xmlns:a16="http://schemas.microsoft.com/office/drawing/2014/main" id="{07A66AE0-521B-4546-8025-EB708FA111B6}"/>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85741</xdr:rowOff>
    </xdr:from>
    <xdr:ext cx="405111" cy="259045"/>
    <xdr:sp macro="" textlink="">
      <xdr:nvSpPr>
        <xdr:cNvPr id="334" name="n_1mainValue【市民会館】&#10;有形固定資産減価償却率">
          <a:extLst>
            <a:ext uri="{FF2B5EF4-FFF2-40B4-BE49-F238E27FC236}">
              <a16:creationId xmlns:a16="http://schemas.microsoft.com/office/drawing/2014/main" id="{ABB93863-8E9D-4A59-9691-DEE3B35F7458}"/>
            </a:ext>
          </a:extLst>
        </xdr:cNvPr>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57166</xdr:rowOff>
    </xdr:from>
    <xdr:ext cx="405111" cy="259045"/>
    <xdr:sp macro="" textlink="">
      <xdr:nvSpPr>
        <xdr:cNvPr id="335" name="n_2mainValue【市民会館】&#10;有形固定資産減価償却率">
          <a:extLst>
            <a:ext uri="{FF2B5EF4-FFF2-40B4-BE49-F238E27FC236}">
              <a16:creationId xmlns:a16="http://schemas.microsoft.com/office/drawing/2014/main" id="{D125871A-EAFE-4653-A290-5D82FC1E520F}"/>
            </a:ext>
          </a:extLst>
        </xdr:cNvPr>
        <xdr:cNvSpPr txBox="1"/>
      </xdr:nvSpPr>
      <xdr:spPr>
        <a:xfrm>
          <a:off x="2705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17163</xdr:rowOff>
    </xdr:from>
    <xdr:ext cx="405111" cy="259045"/>
    <xdr:sp macro="" textlink="">
      <xdr:nvSpPr>
        <xdr:cNvPr id="336" name="n_3mainValue【市民会館】&#10;有形固定資産減価償却率">
          <a:extLst>
            <a:ext uri="{FF2B5EF4-FFF2-40B4-BE49-F238E27FC236}">
              <a16:creationId xmlns:a16="http://schemas.microsoft.com/office/drawing/2014/main" id="{9DD7F259-E491-466A-9CAE-BB5338C4737F}"/>
            </a:ext>
          </a:extLst>
        </xdr:cNvPr>
        <xdr:cNvSpPr txBox="1"/>
      </xdr:nvSpPr>
      <xdr:spPr>
        <a:xfrm>
          <a:off x="1816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146702</xdr:rowOff>
    </xdr:from>
    <xdr:ext cx="405111" cy="259045"/>
    <xdr:sp macro="" textlink="">
      <xdr:nvSpPr>
        <xdr:cNvPr id="337" name="n_4mainValue【市民会館】&#10;有形固定資産減価償却率">
          <a:extLst>
            <a:ext uri="{FF2B5EF4-FFF2-40B4-BE49-F238E27FC236}">
              <a16:creationId xmlns:a16="http://schemas.microsoft.com/office/drawing/2014/main" id="{35715ADD-828A-4524-9495-FBC819677BBE}"/>
            </a:ext>
          </a:extLst>
        </xdr:cNvPr>
        <xdr:cNvSpPr txBox="1"/>
      </xdr:nvSpPr>
      <xdr:spPr>
        <a:xfrm>
          <a:off x="927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CEE056BB-ED8B-407B-B149-02F977F660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8310BEA1-6A6F-4155-A0D1-1596C01A6E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C78A3932-34A0-44B3-88EF-E271B7328F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4681DD-EA0F-4C85-8587-142D91ADBD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6F67B69A-1966-434A-BC8A-44C3375360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13CF586C-AFCB-421F-A1DE-D6B68D5F4E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271F8A17-E0BF-4558-972E-027ACA794D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4D9EF08C-7A41-4457-8493-CD4FBDD6AB4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E4B1DE2F-A161-4A6D-9019-D4C0CA87E10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C56E6E2C-928D-45CB-8C74-9514253E6EA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085D3E87-220D-4343-ADF6-3B2BAE3BAA1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863B65AE-0083-4EFD-B088-ABFE8B0D430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370E8121-375A-4561-966F-B96E3AD6C74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4AE3BE2B-4240-4174-A335-E7AD756CEDA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C427AF4B-8185-4735-99D6-9348DE33945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B4A63076-F886-4C3D-BFF4-CB1FFC5CF85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1FFDCC14-246E-44E4-8BDB-CE5B2A26F34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96613FE7-895B-4744-BE3B-20755DDD7A2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596BC631-188A-44DC-9787-ED125FBB00E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7D23C356-7662-44B8-9294-AA135800171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9C468F6D-C042-416C-BD31-854FFA5EC51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59" name="直線コネクタ 358">
          <a:extLst>
            <a:ext uri="{FF2B5EF4-FFF2-40B4-BE49-F238E27FC236}">
              <a16:creationId xmlns:a16="http://schemas.microsoft.com/office/drawing/2014/main" id="{34347063-7644-4BD8-A556-631F81EA93C4}"/>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0" name="【市民会館】&#10;一人当たり面積最小値テキスト">
          <a:extLst>
            <a:ext uri="{FF2B5EF4-FFF2-40B4-BE49-F238E27FC236}">
              <a16:creationId xmlns:a16="http://schemas.microsoft.com/office/drawing/2014/main" id="{BB08F3A2-5E24-460D-8522-FAFD1A9C77D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1" name="直線コネクタ 360">
          <a:extLst>
            <a:ext uri="{FF2B5EF4-FFF2-40B4-BE49-F238E27FC236}">
              <a16:creationId xmlns:a16="http://schemas.microsoft.com/office/drawing/2014/main" id="{98D30101-A3C3-4640-A06C-EEEA9E11C309}"/>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62" name="【市民会館】&#10;一人当たり面積最大値テキスト">
          <a:extLst>
            <a:ext uri="{FF2B5EF4-FFF2-40B4-BE49-F238E27FC236}">
              <a16:creationId xmlns:a16="http://schemas.microsoft.com/office/drawing/2014/main" id="{B04DD857-816D-4320-B0D3-CBF10B5391B0}"/>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63" name="直線コネクタ 362">
          <a:extLst>
            <a:ext uri="{FF2B5EF4-FFF2-40B4-BE49-F238E27FC236}">
              <a16:creationId xmlns:a16="http://schemas.microsoft.com/office/drawing/2014/main" id="{D7C4CB5B-8ADE-49C0-BE7D-99DE9C056521}"/>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364" name="【市民会館】&#10;一人当たり面積平均値テキスト">
          <a:extLst>
            <a:ext uri="{FF2B5EF4-FFF2-40B4-BE49-F238E27FC236}">
              <a16:creationId xmlns:a16="http://schemas.microsoft.com/office/drawing/2014/main" id="{F84DA283-2960-4170-B58C-736A966E5A0D}"/>
            </a:ext>
          </a:extLst>
        </xdr:cNvPr>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65" name="フローチャート: 判断 364">
          <a:extLst>
            <a:ext uri="{FF2B5EF4-FFF2-40B4-BE49-F238E27FC236}">
              <a16:creationId xmlns:a16="http://schemas.microsoft.com/office/drawing/2014/main" id="{46564E0A-B5C3-4778-A5B9-019AF4110AF4}"/>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66" name="フローチャート: 判断 365">
          <a:extLst>
            <a:ext uri="{FF2B5EF4-FFF2-40B4-BE49-F238E27FC236}">
              <a16:creationId xmlns:a16="http://schemas.microsoft.com/office/drawing/2014/main" id="{FA61CB40-B0DF-42E4-9E9C-013B98F59F15}"/>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67" name="フローチャート: 判断 366">
          <a:extLst>
            <a:ext uri="{FF2B5EF4-FFF2-40B4-BE49-F238E27FC236}">
              <a16:creationId xmlns:a16="http://schemas.microsoft.com/office/drawing/2014/main" id="{ED0B84E7-D1B4-4171-A2A4-819062E92246}"/>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68" name="フローチャート: 判断 367">
          <a:extLst>
            <a:ext uri="{FF2B5EF4-FFF2-40B4-BE49-F238E27FC236}">
              <a16:creationId xmlns:a16="http://schemas.microsoft.com/office/drawing/2014/main" id="{9BC3D471-29A6-4C4E-9EAB-C87B8071C25D}"/>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69" name="フローチャート: 判断 368">
          <a:extLst>
            <a:ext uri="{FF2B5EF4-FFF2-40B4-BE49-F238E27FC236}">
              <a16:creationId xmlns:a16="http://schemas.microsoft.com/office/drawing/2014/main" id="{1121823C-056E-4C7A-B2E2-32D256FB429A}"/>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2D60612-349E-4F6D-95E0-8AC88D05BD6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C01D713-5E7C-4000-8B03-0A74C31FF03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D1BEEBFE-E52C-4F78-9AB7-9819801DE4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3CDAFD9-8FDF-4AF1-A18E-1116462A172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9DC4C4A8-4794-4781-AA5B-7C33B504725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41402</xdr:rowOff>
    </xdr:from>
    <xdr:to>
      <xdr:col>55</xdr:col>
      <xdr:colOff>50800</xdr:colOff>
      <xdr:row>106</xdr:row>
      <xdr:rowOff>143002</xdr:rowOff>
    </xdr:to>
    <xdr:sp macro="" textlink="">
      <xdr:nvSpPr>
        <xdr:cNvPr id="375" name="楕円 374">
          <a:extLst>
            <a:ext uri="{FF2B5EF4-FFF2-40B4-BE49-F238E27FC236}">
              <a16:creationId xmlns:a16="http://schemas.microsoft.com/office/drawing/2014/main" id="{B62309E9-F574-4635-97E9-28BE7321BF5C}"/>
            </a:ext>
          </a:extLst>
        </xdr:cNvPr>
        <xdr:cNvSpPr/>
      </xdr:nvSpPr>
      <xdr:spPr>
        <a:xfrm>
          <a:off x="10426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19829</xdr:rowOff>
    </xdr:from>
    <xdr:ext cx="469744" cy="259045"/>
    <xdr:sp macro="" textlink="">
      <xdr:nvSpPr>
        <xdr:cNvPr id="376" name="【市民会館】&#10;一人当たり面積該当値テキスト">
          <a:extLst>
            <a:ext uri="{FF2B5EF4-FFF2-40B4-BE49-F238E27FC236}">
              <a16:creationId xmlns:a16="http://schemas.microsoft.com/office/drawing/2014/main" id="{E81491C2-FB4D-4384-945B-310D1D37B533}"/>
            </a:ext>
          </a:extLst>
        </xdr:cNvPr>
        <xdr:cNvSpPr txBox="1"/>
      </xdr:nvSpPr>
      <xdr:spPr>
        <a:xfrm>
          <a:off x="10515600"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43687</xdr:rowOff>
    </xdr:from>
    <xdr:to>
      <xdr:col>50</xdr:col>
      <xdr:colOff>165100</xdr:colOff>
      <xdr:row>106</xdr:row>
      <xdr:rowOff>145287</xdr:rowOff>
    </xdr:to>
    <xdr:sp macro="" textlink="">
      <xdr:nvSpPr>
        <xdr:cNvPr id="377" name="楕円 376">
          <a:extLst>
            <a:ext uri="{FF2B5EF4-FFF2-40B4-BE49-F238E27FC236}">
              <a16:creationId xmlns:a16="http://schemas.microsoft.com/office/drawing/2014/main" id="{97A9AC1E-86B6-4FE4-87E1-3FF2B32D0847}"/>
            </a:ext>
          </a:extLst>
        </xdr:cNvPr>
        <xdr:cNvSpPr/>
      </xdr:nvSpPr>
      <xdr:spPr>
        <a:xfrm>
          <a:off x="9588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92202</xdr:rowOff>
    </xdr:from>
    <xdr:to>
      <xdr:col>55</xdr:col>
      <xdr:colOff>0</xdr:colOff>
      <xdr:row>106</xdr:row>
      <xdr:rowOff>94487</xdr:rowOff>
    </xdr:to>
    <xdr:cxnSp macro="">
      <xdr:nvCxnSpPr>
        <xdr:cNvPr id="378" name="直線コネクタ 377">
          <a:extLst>
            <a:ext uri="{FF2B5EF4-FFF2-40B4-BE49-F238E27FC236}">
              <a16:creationId xmlns:a16="http://schemas.microsoft.com/office/drawing/2014/main" id="{A08ED16E-FE3A-44DA-8127-4E6106430DFB}"/>
            </a:ext>
          </a:extLst>
        </xdr:cNvPr>
        <xdr:cNvCxnSpPr/>
      </xdr:nvCxnSpPr>
      <xdr:spPr>
        <a:xfrm flipV="1">
          <a:off x="9639300" y="182659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379" name="楕円 378">
          <a:extLst>
            <a:ext uri="{FF2B5EF4-FFF2-40B4-BE49-F238E27FC236}">
              <a16:creationId xmlns:a16="http://schemas.microsoft.com/office/drawing/2014/main" id="{3FDA5D60-6F3F-4537-AAF3-2E9DF63CE937}"/>
            </a:ext>
          </a:extLst>
        </xdr:cNvPr>
        <xdr:cNvSpPr/>
      </xdr:nvSpPr>
      <xdr:spPr>
        <a:xfrm>
          <a:off x="8699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85344</xdr:rowOff>
    </xdr:from>
    <xdr:to>
      <xdr:col>50</xdr:col>
      <xdr:colOff>114300</xdr:colOff>
      <xdr:row>106</xdr:row>
      <xdr:rowOff>94487</xdr:rowOff>
    </xdr:to>
    <xdr:cxnSp macro="">
      <xdr:nvCxnSpPr>
        <xdr:cNvPr id="380" name="直線コネクタ 379">
          <a:extLst>
            <a:ext uri="{FF2B5EF4-FFF2-40B4-BE49-F238E27FC236}">
              <a16:creationId xmlns:a16="http://schemas.microsoft.com/office/drawing/2014/main" id="{228DC9E0-7B6C-47FB-8963-E4D23FF157B6}"/>
            </a:ext>
          </a:extLst>
        </xdr:cNvPr>
        <xdr:cNvCxnSpPr/>
      </xdr:nvCxnSpPr>
      <xdr:spPr>
        <a:xfrm>
          <a:off x="8750300" y="18259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41402</xdr:rowOff>
    </xdr:from>
    <xdr:to>
      <xdr:col>41</xdr:col>
      <xdr:colOff>101600</xdr:colOff>
      <xdr:row>106</xdr:row>
      <xdr:rowOff>143002</xdr:rowOff>
    </xdr:to>
    <xdr:sp macro="" textlink="">
      <xdr:nvSpPr>
        <xdr:cNvPr id="381" name="楕円 380">
          <a:extLst>
            <a:ext uri="{FF2B5EF4-FFF2-40B4-BE49-F238E27FC236}">
              <a16:creationId xmlns:a16="http://schemas.microsoft.com/office/drawing/2014/main" id="{DA6586A0-4679-4EF0-9BB4-940247C00288}"/>
            </a:ext>
          </a:extLst>
        </xdr:cNvPr>
        <xdr:cNvSpPr/>
      </xdr:nvSpPr>
      <xdr:spPr>
        <a:xfrm>
          <a:off x="781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85344</xdr:rowOff>
    </xdr:from>
    <xdr:to>
      <xdr:col>45</xdr:col>
      <xdr:colOff>177800</xdr:colOff>
      <xdr:row>106</xdr:row>
      <xdr:rowOff>92202</xdr:rowOff>
    </xdr:to>
    <xdr:cxnSp macro="">
      <xdr:nvCxnSpPr>
        <xdr:cNvPr id="382" name="直線コネクタ 381">
          <a:extLst>
            <a:ext uri="{FF2B5EF4-FFF2-40B4-BE49-F238E27FC236}">
              <a16:creationId xmlns:a16="http://schemas.microsoft.com/office/drawing/2014/main" id="{0A509B14-AF2D-4DFF-B00A-66E6CE0D6DAF}"/>
            </a:ext>
          </a:extLst>
        </xdr:cNvPr>
        <xdr:cNvCxnSpPr/>
      </xdr:nvCxnSpPr>
      <xdr:spPr>
        <a:xfrm flipV="1">
          <a:off x="7861300" y="182590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45974</xdr:rowOff>
    </xdr:from>
    <xdr:to>
      <xdr:col>36</xdr:col>
      <xdr:colOff>165100</xdr:colOff>
      <xdr:row>106</xdr:row>
      <xdr:rowOff>147574</xdr:rowOff>
    </xdr:to>
    <xdr:sp macro="" textlink="">
      <xdr:nvSpPr>
        <xdr:cNvPr id="383" name="楕円 382">
          <a:extLst>
            <a:ext uri="{FF2B5EF4-FFF2-40B4-BE49-F238E27FC236}">
              <a16:creationId xmlns:a16="http://schemas.microsoft.com/office/drawing/2014/main" id="{FB354CB0-9734-443C-B031-AE09AE486296}"/>
            </a:ext>
          </a:extLst>
        </xdr:cNvPr>
        <xdr:cNvSpPr/>
      </xdr:nvSpPr>
      <xdr:spPr>
        <a:xfrm>
          <a:off x="6921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92202</xdr:rowOff>
    </xdr:from>
    <xdr:to>
      <xdr:col>41</xdr:col>
      <xdr:colOff>50800</xdr:colOff>
      <xdr:row>106</xdr:row>
      <xdr:rowOff>96774</xdr:rowOff>
    </xdr:to>
    <xdr:cxnSp macro="">
      <xdr:nvCxnSpPr>
        <xdr:cNvPr id="384" name="直線コネクタ 383">
          <a:extLst>
            <a:ext uri="{FF2B5EF4-FFF2-40B4-BE49-F238E27FC236}">
              <a16:creationId xmlns:a16="http://schemas.microsoft.com/office/drawing/2014/main" id="{931D64AA-7EA3-4FC9-92CE-D340DA0B3FA6}"/>
            </a:ext>
          </a:extLst>
        </xdr:cNvPr>
        <xdr:cNvCxnSpPr/>
      </xdr:nvCxnSpPr>
      <xdr:spPr>
        <a:xfrm flipV="1">
          <a:off x="6972300" y="1826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385" name="n_1aveValue【市民会館】&#10;一人当たり面積">
          <a:extLst>
            <a:ext uri="{FF2B5EF4-FFF2-40B4-BE49-F238E27FC236}">
              <a16:creationId xmlns:a16="http://schemas.microsoft.com/office/drawing/2014/main" id="{314F62A8-38F1-424D-847D-2F710E53207C}"/>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386" name="n_2aveValue【市民会館】&#10;一人当たり面積">
          <a:extLst>
            <a:ext uri="{FF2B5EF4-FFF2-40B4-BE49-F238E27FC236}">
              <a16:creationId xmlns:a16="http://schemas.microsoft.com/office/drawing/2014/main" id="{23D34183-6017-4F90-8DFD-436CE9718668}"/>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387" name="n_3aveValue【市民会館】&#10;一人当たり面積">
          <a:extLst>
            <a:ext uri="{FF2B5EF4-FFF2-40B4-BE49-F238E27FC236}">
              <a16:creationId xmlns:a16="http://schemas.microsoft.com/office/drawing/2014/main" id="{E400FACA-43FC-4AE6-856A-3113AF942806}"/>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388" name="n_4aveValue【市民会館】&#10;一人当たり面積">
          <a:extLst>
            <a:ext uri="{FF2B5EF4-FFF2-40B4-BE49-F238E27FC236}">
              <a16:creationId xmlns:a16="http://schemas.microsoft.com/office/drawing/2014/main" id="{CBF234E1-3037-4EA6-984B-92562D1B5F85}"/>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136414</xdr:rowOff>
    </xdr:from>
    <xdr:ext cx="469744" cy="259045"/>
    <xdr:sp macro="" textlink="">
      <xdr:nvSpPr>
        <xdr:cNvPr id="389" name="n_1mainValue【市民会館】&#10;一人当たり面積">
          <a:extLst>
            <a:ext uri="{FF2B5EF4-FFF2-40B4-BE49-F238E27FC236}">
              <a16:creationId xmlns:a16="http://schemas.microsoft.com/office/drawing/2014/main" id="{A7BF90C7-06D5-484F-B93A-531E4FF2AF5B}"/>
            </a:ext>
          </a:extLst>
        </xdr:cNvPr>
        <xdr:cNvSpPr txBox="1"/>
      </xdr:nvSpPr>
      <xdr:spPr>
        <a:xfrm>
          <a:off x="9391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390" name="n_2mainValue【市民会館】&#10;一人当たり面積">
          <a:extLst>
            <a:ext uri="{FF2B5EF4-FFF2-40B4-BE49-F238E27FC236}">
              <a16:creationId xmlns:a16="http://schemas.microsoft.com/office/drawing/2014/main" id="{16D6B442-8498-48C3-8340-A958CCB3B50F}"/>
            </a:ext>
          </a:extLst>
        </xdr:cNvPr>
        <xdr:cNvSpPr txBox="1"/>
      </xdr:nvSpPr>
      <xdr:spPr>
        <a:xfrm>
          <a:off x="8515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134129</xdr:rowOff>
    </xdr:from>
    <xdr:ext cx="469744" cy="259045"/>
    <xdr:sp macro="" textlink="">
      <xdr:nvSpPr>
        <xdr:cNvPr id="391" name="n_3mainValue【市民会館】&#10;一人当たり面積">
          <a:extLst>
            <a:ext uri="{FF2B5EF4-FFF2-40B4-BE49-F238E27FC236}">
              <a16:creationId xmlns:a16="http://schemas.microsoft.com/office/drawing/2014/main" id="{1B49B9A9-3B25-4CDD-A053-4909AE27AEC0}"/>
            </a:ext>
          </a:extLst>
        </xdr:cNvPr>
        <xdr:cNvSpPr txBox="1"/>
      </xdr:nvSpPr>
      <xdr:spPr>
        <a:xfrm>
          <a:off x="7626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138701</xdr:rowOff>
    </xdr:from>
    <xdr:ext cx="469744" cy="259045"/>
    <xdr:sp macro="" textlink="">
      <xdr:nvSpPr>
        <xdr:cNvPr id="392" name="n_4mainValue【市民会館】&#10;一人当たり面積">
          <a:extLst>
            <a:ext uri="{FF2B5EF4-FFF2-40B4-BE49-F238E27FC236}">
              <a16:creationId xmlns:a16="http://schemas.microsoft.com/office/drawing/2014/main" id="{D8338BBA-3F7A-426A-92F3-1AB15EBC52DF}"/>
            </a:ext>
          </a:extLst>
        </xdr:cNvPr>
        <xdr:cNvSpPr txBox="1"/>
      </xdr:nvSpPr>
      <xdr:spPr>
        <a:xfrm>
          <a:off x="6737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0193A49-3398-4779-8915-6781B1EDD7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A2B941AD-50AC-4D34-AEA3-0354B7E66C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B71E71D9-1511-424F-B000-5526DE6F9F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DA939A2-924E-4231-BA90-9380E545B4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C83037D5-C16A-4783-8F5A-514CDD2302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6BB365C-2F90-4FB1-BF2B-744ECDC75E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33714F78-4404-45A0-BA50-5911D4B9F1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A6B601E3-F3DC-48D6-B613-03F651FE93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B8188880-4556-4BF3-B973-2E89DF8AAE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A89E43C8-E895-44C7-92E9-9E1D0FC396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D2B19323-74B8-40D4-AA01-C2C6DF349F3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3DE38D1D-4FA2-4C10-B6CA-B6E6DF52436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F9DC2B7-1184-4CF5-953B-C15EE3E3B72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10CF1083-4451-4460-8453-F381C1DD389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1C6E021E-ECF8-4CBF-86AD-0A0E46EC5F6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834E2153-C7B6-4E7F-B389-09C76358465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630234B7-A247-4B40-B8A2-B6CC35F3D59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6A29EFDB-9745-453A-8AAA-F29BA8C9E09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EEADBA7C-E7A0-4D5D-B082-986FA9217A1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3669A8E8-6C39-423A-BB57-DC953705612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66B788B0-CB86-4AAF-99F1-F5AB530C98C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0B896EB-6103-491E-A1A7-90C2FC96C2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1F24BEF7-0D0D-4A29-83CE-96578DCCBCE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4CDEFD0F-F7D4-4A32-846F-7C6DD37A61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F1F3CE2D-BD1C-4D74-8E7C-4F9E31395B8B}"/>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5E987B7F-171E-4697-86E3-0C73AA83DB5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7940A6EB-655A-426E-B2FE-723670C20F9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CEDD9351-852A-4131-A459-CDC349957113}"/>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1" name="直線コネクタ 420">
          <a:extLst>
            <a:ext uri="{FF2B5EF4-FFF2-40B4-BE49-F238E27FC236}">
              <a16:creationId xmlns:a16="http://schemas.microsoft.com/office/drawing/2014/main" id="{6CD9A3C5-B0F7-4506-A3FE-14D50C3DA2D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31D7A31D-40F1-48D5-8078-A1AC684ABC59}"/>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3" name="フローチャート: 判断 422">
          <a:extLst>
            <a:ext uri="{FF2B5EF4-FFF2-40B4-BE49-F238E27FC236}">
              <a16:creationId xmlns:a16="http://schemas.microsoft.com/office/drawing/2014/main" id="{B1A8BE74-D06F-48A2-8B0C-C0231847DB80}"/>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4" name="フローチャート: 判断 423">
          <a:extLst>
            <a:ext uri="{FF2B5EF4-FFF2-40B4-BE49-F238E27FC236}">
              <a16:creationId xmlns:a16="http://schemas.microsoft.com/office/drawing/2014/main" id="{D70F41CE-059D-4206-A6C2-1299B8879FE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a:extLst>
            <a:ext uri="{FF2B5EF4-FFF2-40B4-BE49-F238E27FC236}">
              <a16:creationId xmlns:a16="http://schemas.microsoft.com/office/drawing/2014/main" id="{024936BD-5A4A-4CC0-9487-0B19CEF20813}"/>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6" name="フローチャート: 判断 425">
          <a:extLst>
            <a:ext uri="{FF2B5EF4-FFF2-40B4-BE49-F238E27FC236}">
              <a16:creationId xmlns:a16="http://schemas.microsoft.com/office/drawing/2014/main" id="{30A5121F-395E-4A47-A90D-409B28E7DD8A}"/>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27" name="フローチャート: 判断 426">
          <a:extLst>
            <a:ext uri="{FF2B5EF4-FFF2-40B4-BE49-F238E27FC236}">
              <a16:creationId xmlns:a16="http://schemas.microsoft.com/office/drawing/2014/main" id="{7949C43D-86FB-465E-9F94-E8180377B1BE}"/>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040A221-6CE9-42B5-9B98-C5281187E4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F4CECD1-C623-4063-911D-456F13F8700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31D73A2-0D7A-4736-8A56-6411A581FB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4CCF5E-7946-41DF-BF69-77810504C7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8873CA0-42E6-48E1-9B25-84EC769DE6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33" name="楕円 432">
          <a:extLst>
            <a:ext uri="{FF2B5EF4-FFF2-40B4-BE49-F238E27FC236}">
              <a16:creationId xmlns:a16="http://schemas.microsoft.com/office/drawing/2014/main" id="{41EE7AE3-4F6E-41A3-9268-AE5D4777656C}"/>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324926E0-8E76-4683-ABA9-40F2A27431B8}"/>
            </a:ext>
          </a:extLst>
        </xdr:cNvPr>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435" name="楕円 434">
          <a:extLst>
            <a:ext uri="{FF2B5EF4-FFF2-40B4-BE49-F238E27FC236}">
              <a16:creationId xmlns:a16="http://schemas.microsoft.com/office/drawing/2014/main" id="{C64A3A73-7969-43DB-AE77-5C395C619B31}"/>
            </a:ext>
          </a:extLst>
        </xdr:cNvPr>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38</xdr:row>
      <xdr:rowOff>144780</xdr:rowOff>
    </xdr:to>
    <xdr:cxnSp macro="">
      <xdr:nvCxnSpPr>
        <xdr:cNvPr id="436" name="直線コネクタ 435">
          <a:extLst>
            <a:ext uri="{FF2B5EF4-FFF2-40B4-BE49-F238E27FC236}">
              <a16:creationId xmlns:a16="http://schemas.microsoft.com/office/drawing/2014/main" id="{DAD7B575-EA63-4DA3-A0F2-AB053EB09774}"/>
            </a:ext>
          </a:extLst>
        </xdr:cNvPr>
        <xdr:cNvCxnSpPr/>
      </xdr:nvCxnSpPr>
      <xdr:spPr>
        <a:xfrm>
          <a:off x="15481300" y="6617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437" name="楕円 436">
          <a:extLst>
            <a:ext uri="{FF2B5EF4-FFF2-40B4-BE49-F238E27FC236}">
              <a16:creationId xmlns:a16="http://schemas.microsoft.com/office/drawing/2014/main" id="{8A0CC48C-C124-4D88-9DDB-5734D955A96F}"/>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102870</xdr:rowOff>
    </xdr:to>
    <xdr:cxnSp macro="">
      <xdr:nvCxnSpPr>
        <xdr:cNvPr id="438" name="直線コネクタ 437">
          <a:extLst>
            <a:ext uri="{FF2B5EF4-FFF2-40B4-BE49-F238E27FC236}">
              <a16:creationId xmlns:a16="http://schemas.microsoft.com/office/drawing/2014/main" id="{FA86890E-A26E-4B46-B7A4-BAA0E418D9E7}"/>
            </a:ext>
          </a:extLst>
        </xdr:cNvPr>
        <xdr:cNvCxnSpPr/>
      </xdr:nvCxnSpPr>
      <xdr:spPr>
        <a:xfrm>
          <a:off x="14592300" y="657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9" name="楕円 438">
          <a:extLst>
            <a:ext uri="{FF2B5EF4-FFF2-40B4-BE49-F238E27FC236}">
              <a16:creationId xmlns:a16="http://schemas.microsoft.com/office/drawing/2014/main" id="{388B1835-8BBD-4A6D-BE2C-74263920C4C9}"/>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60960</xdr:rowOff>
    </xdr:to>
    <xdr:cxnSp macro="">
      <xdr:nvCxnSpPr>
        <xdr:cNvPr id="440" name="直線コネクタ 439">
          <a:extLst>
            <a:ext uri="{FF2B5EF4-FFF2-40B4-BE49-F238E27FC236}">
              <a16:creationId xmlns:a16="http://schemas.microsoft.com/office/drawing/2014/main" id="{43BC5683-6899-4D13-8444-C09541BD5DFB}"/>
            </a:ext>
          </a:extLst>
        </xdr:cNvPr>
        <xdr:cNvCxnSpPr/>
      </xdr:nvCxnSpPr>
      <xdr:spPr>
        <a:xfrm>
          <a:off x="13703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95885</xdr:rowOff>
    </xdr:from>
    <xdr:to>
      <xdr:col>67</xdr:col>
      <xdr:colOff>101600</xdr:colOff>
      <xdr:row>39</xdr:row>
      <xdr:rowOff>26035</xdr:rowOff>
    </xdr:to>
    <xdr:sp macro="" textlink="">
      <xdr:nvSpPr>
        <xdr:cNvPr id="441" name="楕円 440">
          <a:extLst>
            <a:ext uri="{FF2B5EF4-FFF2-40B4-BE49-F238E27FC236}">
              <a16:creationId xmlns:a16="http://schemas.microsoft.com/office/drawing/2014/main" id="{3DED93C2-81D8-420B-87AE-0347062AEAD2}"/>
            </a:ext>
          </a:extLst>
        </xdr:cNvPr>
        <xdr:cNvSpPr/>
      </xdr:nvSpPr>
      <xdr:spPr>
        <a:xfrm>
          <a:off x="1276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19050</xdr:rowOff>
    </xdr:from>
    <xdr:to>
      <xdr:col>71</xdr:col>
      <xdr:colOff>177800</xdr:colOff>
      <xdr:row>38</xdr:row>
      <xdr:rowOff>146685</xdr:rowOff>
    </xdr:to>
    <xdr:cxnSp macro="">
      <xdr:nvCxnSpPr>
        <xdr:cNvPr id="442" name="直線コネクタ 441">
          <a:extLst>
            <a:ext uri="{FF2B5EF4-FFF2-40B4-BE49-F238E27FC236}">
              <a16:creationId xmlns:a16="http://schemas.microsoft.com/office/drawing/2014/main" id="{0B696960-D12B-477B-BC5C-3AC2A9C1599F}"/>
            </a:ext>
          </a:extLst>
        </xdr:cNvPr>
        <xdr:cNvCxnSpPr/>
      </xdr:nvCxnSpPr>
      <xdr:spPr>
        <a:xfrm flipV="1">
          <a:off x="12814300" y="653415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3FDEE157-81EA-4860-9EB7-59A68B4706A2}"/>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605B9F11-93EC-4CD6-9B51-652615C60119}"/>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DD2298C1-0268-4CD5-985D-0BC0EFE16D91}"/>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96AF28B3-4D39-482A-A445-E0189173037D}"/>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144797</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F452F689-6CC3-4909-8D2F-E68E75C94319}"/>
            </a:ext>
          </a:extLst>
        </xdr:cNvPr>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FF1FE401-231B-4349-8FD0-C33B2C948B5E}"/>
            </a:ext>
          </a:extLst>
        </xdr:cNvPr>
        <xdr:cNvSpPr txBox="1"/>
      </xdr:nvSpPr>
      <xdr:spPr>
        <a:xfrm>
          <a:off x="14389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4763AA4D-0C66-46E3-8FB8-F963D7B29B1A}"/>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17162</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00DC583B-8586-4F55-84DC-74F4BA9889E0}"/>
            </a:ext>
          </a:extLst>
        </xdr:cNvPr>
        <xdr:cNvSpPr txBox="1"/>
      </xdr:nvSpPr>
      <xdr:spPr>
        <a:xfrm>
          <a:off x="12611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F8ED9E0-2F53-41F5-9B87-E20D256169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7A6D7E2-14C3-40FE-AD46-CEA03F8D397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CAEF647A-3A8A-4AB2-8BC9-B223DA515C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51C9FE04-170D-447F-A8DD-B07B30EF53B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160FA631-2428-452C-A0BC-EE70F8F503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E9A2693C-9E01-46AE-BBA4-7A859AFF34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4D04829-C9E2-4389-8268-F89E753197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ACF35D7-9F56-471E-9994-3A5AE633B3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DC36E24-40A9-4C40-AE76-C1410A16DA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EFC786AF-B59A-4EC6-9400-E0EC15F2A0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B85805A0-DBA2-43D7-A78A-0BDC12BA5EE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3E55FB3D-491B-4604-A75E-900404B48FD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9F142249-1FAA-4818-ADEE-6403803048B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D62F3479-838F-498B-B7FF-8233EE75499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683CB8D8-8269-4743-86FD-9A9F436300B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418CC687-FACD-493F-A337-B4567BA9954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5E4167AC-7154-4827-BD23-72E7B7FCE60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a:extLst>
            <a:ext uri="{FF2B5EF4-FFF2-40B4-BE49-F238E27FC236}">
              <a16:creationId xmlns:a16="http://schemas.microsoft.com/office/drawing/2014/main" id="{3A6E3283-59E6-459B-A64D-43121B92A0A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B6BD78A8-8649-4A99-86CF-E3DA9D5D13A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a:extLst>
            <a:ext uri="{FF2B5EF4-FFF2-40B4-BE49-F238E27FC236}">
              <a16:creationId xmlns:a16="http://schemas.microsoft.com/office/drawing/2014/main" id="{B6904AE4-09B0-456E-896A-5140F76D4D0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E438E7A-97F9-4623-95C6-FB960CA06F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D6D15C0F-A5CF-45D8-8902-3A727111954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58D181D4-3C63-4DEC-B8B3-8E79CF1A3D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4" name="直線コネクタ 473">
          <a:extLst>
            <a:ext uri="{FF2B5EF4-FFF2-40B4-BE49-F238E27FC236}">
              <a16:creationId xmlns:a16="http://schemas.microsoft.com/office/drawing/2014/main" id="{D3EE375A-A708-44C2-BC20-BC55D1CCE657}"/>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CDC04661-4C17-403D-A0F6-FAEE1C591E63}"/>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6" name="直線コネクタ 475">
          <a:extLst>
            <a:ext uri="{FF2B5EF4-FFF2-40B4-BE49-F238E27FC236}">
              <a16:creationId xmlns:a16="http://schemas.microsoft.com/office/drawing/2014/main" id="{97C21C48-E2E5-4AE4-8DB4-4572B503671E}"/>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9B18F99D-23DC-4E19-8213-C159F461F9A4}"/>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78" name="直線コネクタ 477">
          <a:extLst>
            <a:ext uri="{FF2B5EF4-FFF2-40B4-BE49-F238E27FC236}">
              <a16:creationId xmlns:a16="http://schemas.microsoft.com/office/drawing/2014/main" id="{349DDE55-98BD-4863-89DD-A96D6C366897}"/>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14A8B4DC-A1FF-4B0A-8FF7-AE76333275BF}"/>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80" name="フローチャート: 判断 479">
          <a:extLst>
            <a:ext uri="{FF2B5EF4-FFF2-40B4-BE49-F238E27FC236}">
              <a16:creationId xmlns:a16="http://schemas.microsoft.com/office/drawing/2014/main" id="{D4C2F546-78EA-49DA-9FC1-56C12CBB5042}"/>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1" name="フローチャート: 判断 480">
          <a:extLst>
            <a:ext uri="{FF2B5EF4-FFF2-40B4-BE49-F238E27FC236}">
              <a16:creationId xmlns:a16="http://schemas.microsoft.com/office/drawing/2014/main" id="{3966D057-9204-4249-B7A5-E8D057ABDD57}"/>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2" name="フローチャート: 判断 481">
          <a:extLst>
            <a:ext uri="{FF2B5EF4-FFF2-40B4-BE49-F238E27FC236}">
              <a16:creationId xmlns:a16="http://schemas.microsoft.com/office/drawing/2014/main" id="{D7BC385E-FAAD-4C5F-9157-5D0F4E8DF034}"/>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3" name="フローチャート: 判断 482">
          <a:extLst>
            <a:ext uri="{FF2B5EF4-FFF2-40B4-BE49-F238E27FC236}">
              <a16:creationId xmlns:a16="http://schemas.microsoft.com/office/drawing/2014/main" id="{65D38E73-CB84-4F83-A9FC-5457ABFA461B}"/>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4" name="フローチャート: 判断 483">
          <a:extLst>
            <a:ext uri="{FF2B5EF4-FFF2-40B4-BE49-F238E27FC236}">
              <a16:creationId xmlns:a16="http://schemas.microsoft.com/office/drawing/2014/main" id="{F56D5606-BFE1-4547-B9F0-C5DDBA3DB595}"/>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9F170FD-6C3A-4F3F-B940-02CDBA9A9E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2A847D5-CA79-4F03-835A-2DB66C91F9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7FC5BC1-1F71-4AA9-BB02-C7F78BC4E2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404547E-A01E-4126-BC23-FD6F4A8ADFE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21BD127-0B36-4F7C-B13B-7EC441396F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136629</xdr:rowOff>
    </xdr:from>
    <xdr:to>
      <xdr:col>116</xdr:col>
      <xdr:colOff>114300</xdr:colOff>
      <xdr:row>40</xdr:row>
      <xdr:rowOff>66779</xdr:rowOff>
    </xdr:to>
    <xdr:sp macro="" textlink="">
      <xdr:nvSpPr>
        <xdr:cNvPr id="490" name="楕円 489">
          <a:extLst>
            <a:ext uri="{FF2B5EF4-FFF2-40B4-BE49-F238E27FC236}">
              <a16:creationId xmlns:a16="http://schemas.microsoft.com/office/drawing/2014/main" id="{01BD552F-A767-4023-BE95-72C17EB619CF}"/>
            </a:ext>
          </a:extLst>
        </xdr:cNvPr>
        <xdr:cNvSpPr/>
      </xdr:nvSpPr>
      <xdr:spPr>
        <a:xfrm>
          <a:off x="22110700" y="68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115056</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33A76ADE-448C-4EE8-8AF0-2F8FD81DA411}"/>
            </a:ext>
          </a:extLst>
        </xdr:cNvPr>
        <xdr:cNvSpPr txBox="1"/>
      </xdr:nvSpPr>
      <xdr:spPr>
        <a:xfrm>
          <a:off x="22199600" y="68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138058</xdr:rowOff>
    </xdr:from>
    <xdr:to>
      <xdr:col>112</xdr:col>
      <xdr:colOff>38100</xdr:colOff>
      <xdr:row>40</xdr:row>
      <xdr:rowOff>68208</xdr:rowOff>
    </xdr:to>
    <xdr:sp macro="" textlink="">
      <xdr:nvSpPr>
        <xdr:cNvPr id="492" name="楕円 491">
          <a:extLst>
            <a:ext uri="{FF2B5EF4-FFF2-40B4-BE49-F238E27FC236}">
              <a16:creationId xmlns:a16="http://schemas.microsoft.com/office/drawing/2014/main" id="{4656AE61-DAD6-43CB-9245-BD99C530E528}"/>
            </a:ext>
          </a:extLst>
        </xdr:cNvPr>
        <xdr:cNvSpPr/>
      </xdr:nvSpPr>
      <xdr:spPr>
        <a:xfrm>
          <a:off x="21272500" y="68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15979</xdr:rowOff>
    </xdr:from>
    <xdr:to>
      <xdr:col>116</xdr:col>
      <xdr:colOff>63500</xdr:colOff>
      <xdr:row>40</xdr:row>
      <xdr:rowOff>17408</xdr:rowOff>
    </xdr:to>
    <xdr:cxnSp macro="">
      <xdr:nvCxnSpPr>
        <xdr:cNvPr id="493" name="直線コネクタ 492">
          <a:extLst>
            <a:ext uri="{FF2B5EF4-FFF2-40B4-BE49-F238E27FC236}">
              <a16:creationId xmlns:a16="http://schemas.microsoft.com/office/drawing/2014/main" id="{07763E3B-F71D-4F71-BDD4-5275D0A37489}"/>
            </a:ext>
          </a:extLst>
        </xdr:cNvPr>
        <xdr:cNvCxnSpPr/>
      </xdr:nvCxnSpPr>
      <xdr:spPr>
        <a:xfrm flipV="1">
          <a:off x="21323300" y="6873979"/>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151644</xdr:rowOff>
    </xdr:from>
    <xdr:to>
      <xdr:col>107</xdr:col>
      <xdr:colOff>101600</xdr:colOff>
      <xdr:row>40</xdr:row>
      <xdr:rowOff>81794</xdr:rowOff>
    </xdr:to>
    <xdr:sp macro="" textlink="">
      <xdr:nvSpPr>
        <xdr:cNvPr id="494" name="楕円 493">
          <a:extLst>
            <a:ext uri="{FF2B5EF4-FFF2-40B4-BE49-F238E27FC236}">
              <a16:creationId xmlns:a16="http://schemas.microsoft.com/office/drawing/2014/main" id="{199B4714-ACC4-47F3-A3A9-10DB73F73EFE}"/>
            </a:ext>
          </a:extLst>
        </xdr:cNvPr>
        <xdr:cNvSpPr/>
      </xdr:nvSpPr>
      <xdr:spPr>
        <a:xfrm>
          <a:off x="20383500" y="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17408</xdr:rowOff>
    </xdr:from>
    <xdr:to>
      <xdr:col>111</xdr:col>
      <xdr:colOff>177800</xdr:colOff>
      <xdr:row>40</xdr:row>
      <xdr:rowOff>30994</xdr:rowOff>
    </xdr:to>
    <xdr:cxnSp macro="">
      <xdr:nvCxnSpPr>
        <xdr:cNvPr id="495" name="直線コネクタ 494">
          <a:extLst>
            <a:ext uri="{FF2B5EF4-FFF2-40B4-BE49-F238E27FC236}">
              <a16:creationId xmlns:a16="http://schemas.microsoft.com/office/drawing/2014/main" id="{E7FC27D9-7B0F-4B2A-8B24-C8FD6C4640FE}"/>
            </a:ext>
          </a:extLst>
        </xdr:cNvPr>
        <xdr:cNvCxnSpPr/>
      </xdr:nvCxnSpPr>
      <xdr:spPr>
        <a:xfrm flipV="1">
          <a:off x="20434300" y="6875408"/>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157851</xdr:rowOff>
    </xdr:from>
    <xdr:to>
      <xdr:col>102</xdr:col>
      <xdr:colOff>165100</xdr:colOff>
      <xdr:row>40</xdr:row>
      <xdr:rowOff>88001</xdr:rowOff>
    </xdr:to>
    <xdr:sp macro="" textlink="">
      <xdr:nvSpPr>
        <xdr:cNvPr id="496" name="楕円 495">
          <a:extLst>
            <a:ext uri="{FF2B5EF4-FFF2-40B4-BE49-F238E27FC236}">
              <a16:creationId xmlns:a16="http://schemas.microsoft.com/office/drawing/2014/main" id="{5C3AE39A-1061-4AFF-A572-8C0D4E9CDE7E}"/>
            </a:ext>
          </a:extLst>
        </xdr:cNvPr>
        <xdr:cNvSpPr/>
      </xdr:nvSpPr>
      <xdr:spPr>
        <a:xfrm>
          <a:off x="19494500" y="68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30994</xdr:rowOff>
    </xdr:from>
    <xdr:to>
      <xdr:col>107</xdr:col>
      <xdr:colOff>50800</xdr:colOff>
      <xdr:row>40</xdr:row>
      <xdr:rowOff>37201</xdr:rowOff>
    </xdr:to>
    <xdr:cxnSp macro="">
      <xdr:nvCxnSpPr>
        <xdr:cNvPr id="497" name="直線コネクタ 496">
          <a:extLst>
            <a:ext uri="{FF2B5EF4-FFF2-40B4-BE49-F238E27FC236}">
              <a16:creationId xmlns:a16="http://schemas.microsoft.com/office/drawing/2014/main" id="{0E499D22-C644-4904-8D1C-8F282F88A0D6}"/>
            </a:ext>
          </a:extLst>
        </xdr:cNvPr>
        <xdr:cNvCxnSpPr/>
      </xdr:nvCxnSpPr>
      <xdr:spPr>
        <a:xfrm flipV="1">
          <a:off x="19545300" y="6888994"/>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77841</xdr:rowOff>
    </xdr:from>
    <xdr:to>
      <xdr:col>98</xdr:col>
      <xdr:colOff>38100</xdr:colOff>
      <xdr:row>39</xdr:row>
      <xdr:rowOff>7991</xdr:rowOff>
    </xdr:to>
    <xdr:sp macro="" textlink="">
      <xdr:nvSpPr>
        <xdr:cNvPr id="498" name="楕円 497">
          <a:extLst>
            <a:ext uri="{FF2B5EF4-FFF2-40B4-BE49-F238E27FC236}">
              <a16:creationId xmlns:a16="http://schemas.microsoft.com/office/drawing/2014/main" id="{3734895F-2115-4F4B-8905-0ACC03DA3B86}"/>
            </a:ext>
          </a:extLst>
        </xdr:cNvPr>
        <xdr:cNvSpPr/>
      </xdr:nvSpPr>
      <xdr:spPr>
        <a:xfrm>
          <a:off x="18605500" y="65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128641</xdr:rowOff>
    </xdr:from>
    <xdr:to>
      <xdr:col>102</xdr:col>
      <xdr:colOff>114300</xdr:colOff>
      <xdr:row>40</xdr:row>
      <xdr:rowOff>37201</xdr:rowOff>
    </xdr:to>
    <xdr:cxnSp macro="">
      <xdr:nvCxnSpPr>
        <xdr:cNvPr id="499" name="直線コネクタ 498">
          <a:extLst>
            <a:ext uri="{FF2B5EF4-FFF2-40B4-BE49-F238E27FC236}">
              <a16:creationId xmlns:a16="http://schemas.microsoft.com/office/drawing/2014/main" id="{398ECB1A-5D7A-4432-8C28-E6C402516AE2}"/>
            </a:ext>
          </a:extLst>
        </xdr:cNvPr>
        <xdr:cNvCxnSpPr/>
      </xdr:nvCxnSpPr>
      <xdr:spPr>
        <a:xfrm>
          <a:off x="18656300" y="6643741"/>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1D250A0B-6ED3-4090-86F6-4E7CCBB3AB6C}"/>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1C712ED7-CEA9-4B95-9C3A-71362ECFD11A}"/>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CD3F27AF-0570-4FE8-A9CE-B9103B53E7FF}"/>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B65B424F-BFE8-4D66-BD2D-32A3BBC65A3E}"/>
            </a:ext>
          </a:extLst>
        </xdr:cNvPr>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59335</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B5044414-27FD-4D58-81CE-FFE7CB13C206}"/>
            </a:ext>
          </a:extLst>
        </xdr:cNvPr>
        <xdr:cNvSpPr txBox="1"/>
      </xdr:nvSpPr>
      <xdr:spPr>
        <a:xfrm>
          <a:off x="21043411" y="691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72921</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A631B91-AEB1-4254-82E7-9C5432D253AA}"/>
            </a:ext>
          </a:extLst>
        </xdr:cNvPr>
        <xdr:cNvSpPr txBox="1"/>
      </xdr:nvSpPr>
      <xdr:spPr>
        <a:xfrm>
          <a:off x="20167111" y="69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79128</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3758F8BF-E2EE-4B09-996B-0C0785575CF7}"/>
            </a:ext>
          </a:extLst>
        </xdr:cNvPr>
        <xdr:cNvSpPr txBox="1"/>
      </xdr:nvSpPr>
      <xdr:spPr>
        <a:xfrm>
          <a:off x="19278111" y="693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24518</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D5CF9075-1A95-4A34-B0D7-9CA2E9F5A63B}"/>
            </a:ext>
          </a:extLst>
        </xdr:cNvPr>
        <xdr:cNvSpPr txBox="1"/>
      </xdr:nvSpPr>
      <xdr:spPr>
        <a:xfrm>
          <a:off x="18356795" y="63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DA34142-3AEF-4C76-82CE-A61C427DFE9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E2F0136-B402-4C1A-B2CF-64B586A00F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6EA8B1E1-01AF-4DE7-83DB-DD4683206B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E5072AC9-5D3D-43E7-85F0-6DFACDF37E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7208DEF8-8290-43E2-8C91-7A013C8BF9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7279E8E6-6180-4402-B7F5-D59A7FA423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8643045-5892-43C6-A4F7-FB83A996ED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BD5B8BEF-AE6C-489D-9C57-1851139892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902CEDEF-C120-4017-98E3-0DF96BC84D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7FE614C-877D-4FCA-AACD-A9093149C7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56F3DF64-C131-489B-8466-6661B3E607C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CDAA6FF0-6B62-4F4F-A1C5-0C672C9787C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5F6E9BC8-4F17-4115-AE40-B9206F0FEED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DE1E7B2A-80E0-4F50-9B8B-89E75AE6ADA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13DDB364-3FC7-4A81-8159-F143EF30B58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5589F30A-F468-4B83-B4D2-D66DB370C6A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42017BF2-9CF3-40EA-B3B2-023DA6EFFB0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65E5B16D-6794-4658-BBB5-38022D0D61B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BFB99755-0CFC-4D94-9B9C-4DA2DE4BB3B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E320AF76-550E-40C1-8E8A-7CA1713C1E4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29297D29-7407-4549-AB87-28FF0491BCC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60700A0D-6A7D-405D-B8F1-4B663C7F45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30" name="直線コネクタ 529">
          <a:extLst>
            <a:ext uri="{FF2B5EF4-FFF2-40B4-BE49-F238E27FC236}">
              <a16:creationId xmlns:a16="http://schemas.microsoft.com/office/drawing/2014/main" id="{AB8C9F64-5EAF-4229-8330-C084AB28B60D}"/>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4CAB9B6D-41ED-429C-B676-B34E40B788EF}"/>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32" name="直線コネクタ 531">
          <a:extLst>
            <a:ext uri="{FF2B5EF4-FFF2-40B4-BE49-F238E27FC236}">
              <a16:creationId xmlns:a16="http://schemas.microsoft.com/office/drawing/2014/main" id="{CE17D089-1013-49FE-AE3A-9FBDD83DF418}"/>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C217737C-B938-4624-98FD-82FC5044C759}"/>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34" name="直線コネクタ 533">
          <a:extLst>
            <a:ext uri="{FF2B5EF4-FFF2-40B4-BE49-F238E27FC236}">
              <a16:creationId xmlns:a16="http://schemas.microsoft.com/office/drawing/2014/main" id="{A69D1154-5E39-4AA0-8D4E-F41B41126E9F}"/>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2E88FCA3-58BC-46EE-B395-140B9DD61631}"/>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36" name="フローチャート: 判断 535">
          <a:extLst>
            <a:ext uri="{FF2B5EF4-FFF2-40B4-BE49-F238E27FC236}">
              <a16:creationId xmlns:a16="http://schemas.microsoft.com/office/drawing/2014/main" id="{A471D788-3094-427D-9C2F-971AD3E4FAD5}"/>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37" name="フローチャート: 判断 536">
          <a:extLst>
            <a:ext uri="{FF2B5EF4-FFF2-40B4-BE49-F238E27FC236}">
              <a16:creationId xmlns:a16="http://schemas.microsoft.com/office/drawing/2014/main" id="{7E899FBF-3197-40E7-81C1-FF8F09D7BD5E}"/>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38" name="フローチャート: 判断 537">
          <a:extLst>
            <a:ext uri="{FF2B5EF4-FFF2-40B4-BE49-F238E27FC236}">
              <a16:creationId xmlns:a16="http://schemas.microsoft.com/office/drawing/2014/main" id="{53C6E3BC-DBC1-45E6-A543-436FF5B42ACC}"/>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39" name="フローチャート: 判断 538">
          <a:extLst>
            <a:ext uri="{FF2B5EF4-FFF2-40B4-BE49-F238E27FC236}">
              <a16:creationId xmlns:a16="http://schemas.microsoft.com/office/drawing/2014/main" id="{F2ED62D3-C21C-4B77-8EAE-1DE5EC78E6A6}"/>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40" name="フローチャート: 判断 539">
          <a:extLst>
            <a:ext uri="{FF2B5EF4-FFF2-40B4-BE49-F238E27FC236}">
              <a16:creationId xmlns:a16="http://schemas.microsoft.com/office/drawing/2014/main" id="{8EA693AE-D76A-4D07-85B0-1FA558F1EE47}"/>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C8E8159-65C4-4B37-9D10-CD680538F66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AD2E3BA-0A7F-42D5-A452-1C54A33EDA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209C363-82E2-48F2-BF9F-134364F27B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E2784D6-979F-4F0B-8997-EA0B71A178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8FF5967-6C78-4E0C-87F9-1CFEEAAFA1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546" name="楕円 545">
          <a:extLst>
            <a:ext uri="{FF2B5EF4-FFF2-40B4-BE49-F238E27FC236}">
              <a16:creationId xmlns:a16="http://schemas.microsoft.com/office/drawing/2014/main" id="{BE8EC26F-397D-45FD-B891-EA3F66C1A33A}"/>
            </a:ext>
          </a:extLst>
        </xdr:cNvPr>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A5DBEA44-3582-4FE4-B547-9DE69982D48D}"/>
            </a:ext>
          </a:extLst>
        </xdr:cNvPr>
        <xdr:cNvSpPr txBox="1"/>
      </xdr:nvSpPr>
      <xdr:spPr>
        <a:xfrm>
          <a:off x="16357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xdr:rowOff>
    </xdr:from>
    <xdr:to>
      <xdr:col>81</xdr:col>
      <xdr:colOff>101600</xdr:colOff>
      <xdr:row>62</xdr:row>
      <xdr:rowOff>103378</xdr:rowOff>
    </xdr:to>
    <xdr:sp macro="" textlink="">
      <xdr:nvSpPr>
        <xdr:cNvPr id="548" name="楕円 547">
          <a:extLst>
            <a:ext uri="{FF2B5EF4-FFF2-40B4-BE49-F238E27FC236}">
              <a16:creationId xmlns:a16="http://schemas.microsoft.com/office/drawing/2014/main" id="{C9D087C9-ED05-48EA-AA80-34D8F79BED7C}"/>
            </a:ext>
          </a:extLst>
        </xdr:cNvPr>
        <xdr:cNvSpPr/>
      </xdr:nvSpPr>
      <xdr:spPr>
        <a:xfrm>
          <a:off x="15430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52578</xdr:rowOff>
    </xdr:from>
    <xdr:to>
      <xdr:col>85</xdr:col>
      <xdr:colOff>127000</xdr:colOff>
      <xdr:row>62</xdr:row>
      <xdr:rowOff>80010</xdr:rowOff>
    </xdr:to>
    <xdr:cxnSp macro="">
      <xdr:nvCxnSpPr>
        <xdr:cNvPr id="549" name="直線コネクタ 548">
          <a:extLst>
            <a:ext uri="{FF2B5EF4-FFF2-40B4-BE49-F238E27FC236}">
              <a16:creationId xmlns:a16="http://schemas.microsoft.com/office/drawing/2014/main" id="{0CF6B515-D491-4E46-A9A2-9A2417825612}"/>
            </a:ext>
          </a:extLst>
        </xdr:cNvPr>
        <xdr:cNvCxnSpPr/>
      </xdr:nvCxnSpPr>
      <xdr:spPr>
        <a:xfrm>
          <a:off x="15481300" y="1068247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138938</xdr:rowOff>
    </xdr:from>
    <xdr:to>
      <xdr:col>76</xdr:col>
      <xdr:colOff>165100</xdr:colOff>
      <xdr:row>62</xdr:row>
      <xdr:rowOff>69088</xdr:rowOff>
    </xdr:to>
    <xdr:sp macro="" textlink="">
      <xdr:nvSpPr>
        <xdr:cNvPr id="550" name="楕円 549">
          <a:extLst>
            <a:ext uri="{FF2B5EF4-FFF2-40B4-BE49-F238E27FC236}">
              <a16:creationId xmlns:a16="http://schemas.microsoft.com/office/drawing/2014/main" id="{9BB84493-2D1D-4B4F-A1D6-CBB7F18B19C9}"/>
            </a:ext>
          </a:extLst>
        </xdr:cNvPr>
        <xdr:cNvSpPr/>
      </xdr:nvSpPr>
      <xdr:spPr>
        <a:xfrm>
          <a:off x="14541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18288</xdr:rowOff>
    </xdr:from>
    <xdr:to>
      <xdr:col>81</xdr:col>
      <xdr:colOff>50800</xdr:colOff>
      <xdr:row>62</xdr:row>
      <xdr:rowOff>52578</xdr:rowOff>
    </xdr:to>
    <xdr:cxnSp macro="">
      <xdr:nvCxnSpPr>
        <xdr:cNvPr id="551" name="直線コネクタ 550">
          <a:extLst>
            <a:ext uri="{FF2B5EF4-FFF2-40B4-BE49-F238E27FC236}">
              <a16:creationId xmlns:a16="http://schemas.microsoft.com/office/drawing/2014/main" id="{D6A162DF-2C27-4F5C-8962-757F4BC7D32B}"/>
            </a:ext>
          </a:extLst>
        </xdr:cNvPr>
        <xdr:cNvCxnSpPr/>
      </xdr:nvCxnSpPr>
      <xdr:spPr>
        <a:xfrm>
          <a:off x="14592300" y="106481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90932</xdr:rowOff>
    </xdr:from>
    <xdr:to>
      <xdr:col>72</xdr:col>
      <xdr:colOff>38100</xdr:colOff>
      <xdr:row>62</xdr:row>
      <xdr:rowOff>21082</xdr:rowOff>
    </xdr:to>
    <xdr:sp macro="" textlink="">
      <xdr:nvSpPr>
        <xdr:cNvPr id="552" name="楕円 551">
          <a:extLst>
            <a:ext uri="{FF2B5EF4-FFF2-40B4-BE49-F238E27FC236}">
              <a16:creationId xmlns:a16="http://schemas.microsoft.com/office/drawing/2014/main" id="{3515AEED-225A-49FE-BE88-256BC3F7078C}"/>
            </a:ext>
          </a:extLst>
        </xdr:cNvPr>
        <xdr:cNvSpPr/>
      </xdr:nvSpPr>
      <xdr:spPr>
        <a:xfrm>
          <a:off x="13652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141732</xdr:rowOff>
    </xdr:from>
    <xdr:to>
      <xdr:col>76</xdr:col>
      <xdr:colOff>114300</xdr:colOff>
      <xdr:row>62</xdr:row>
      <xdr:rowOff>18288</xdr:rowOff>
    </xdr:to>
    <xdr:cxnSp macro="">
      <xdr:nvCxnSpPr>
        <xdr:cNvPr id="553" name="直線コネクタ 552">
          <a:extLst>
            <a:ext uri="{FF2B5EF4-FFF2-40B4-BE49-F238E27FC236}">
              <a16:creationId xmlns:a16="http://schemas.microsoft.com/office/drawing/2014/main" id="{8EA84C7F-9426-4AE5-9AEF-CDE6B702EAAD}"/>
            </a:ext>
          </a:extLst>
        </xdr:cNvPr>
        <xdr:cNvCxnSpPr/>
      </xdr:nvCxnSpPr>
      <xdr:spPr>
        <a:xfrm>
          <a:off x="13703300" y="1060018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42926</xdr:rowOff>
    </xdr:from>
    <xdr:to>
      <xdr:col>67</xdr:col>
      <xdr:colOff>101600</xdr:colOff>
      <xdr:row>61</xdr:row>
      <xdr:rowOff>144526</xdr:rowOff>
    </xdr:to>
    <xdr:sp macro="" textlink="">
      <xdr:nvSpPr>
        <xdr:cNvPr id="554" name="楕円 553">
          <a:extLst>
            <a:ext uri="{FF2B5EF4-FFF2-40B4-BE49-F238E27FC236}">
              <a16:creationId xmlns:a16="http://schemas.microsoft.com/office/drawing/2014/main" id="{51FB5359-636B-42E8-8229-746BDEA59065}"/>
            </a:ext>
          </a:extLst>
        </xdr:cNvPr>
        <xdr:cNvSpPr/>
      </xdr:nvSpPr>
      <xdr:spPr>
        <a:xfrm>
          <a:off x="1276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93726</xdr:rowOff>
    </xdr:from>
    <xdr:to>
      <xdr:col>71</xdr:col>
      <xdr:colOff>177800</xdr:colOff>
      <xdr:row>61</xdr:row>
      <xdr:rowOff>141732</xdr:rowOff>
    </xdr:to>
    <xdr:cxnSp macro="">
      <xdr:nvCxnSpPr>
        <xdr:cNvPr id="555" name="直線コネクタ 554">
          <a:extLst>
            <a:ext uri="{FF2B5EF4-FFF2-40B4-BE49-F238E27FC236}">
              <a16:creationId xmlns:a16="http://schemas.microsoft.com/office/drawing/2014/main" id="{475997FE-07F5-46ED-A4D2-3E2023919774}"/>
            </a:ext>
          </a:extLst>
        </xdr:cNvPr>
        <xdr:cNvCxnSpPr/>
      </xdr:nvCxnSpPr>
      <xdr:spPr>
        <a:xfrm>
          <a:off x="12814300" y="105521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ABFAEDC9-CAC7-47B4-B9E1-7863BDEF0A74}"/>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20A70C47-8A3E-42DB-B98F-ECEE9A2AAB30}"/>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E34C5820-0AC6-48D4-A8D7-FB669BD8D8F6}"/>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197D344D-B21D-4072-A5B4-EE8F3B7A9AC0}"/>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94505</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F08AEF47-1064-495D-AC3C-E2295160AFD9}"/>
            </a:ext>
          </a:extLst>
        </xdr:cNvPr>
        <xdr:cNvSpPr txBox="1"/>
      </xdr:nvSpPr>
      <xdr:spPr>
        <a:xfrm>
          <a:off x="152660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60215</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6FB5164-6815-41EB-9819-80A5D04E47CD}"/>
            </a:ext>
          </a:extLst>
        </xdr:cNvPr>
        <xdr:cNvSpPr txBox="1"/>
      </xdr:nvSpPr>
      <xdr:spPr>
        <a:xfrm>
          <a:off x="143897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12209</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9401F29A-8D42-48DB-B916-DCF70CB499C1}"/>
            </a:ext>
          </a:extLst>
        </xdr:cNvPr>
        <xdr:cNvSpPr txBox="1"/>
      </xdr:nvSpPr>
      <xdr:spPr>
        <a:xfrm>
          <a:off x="135007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135653</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134C52BC-410D-4953-868A-BEED4A79283E}"/>
            </a:ext>
          </a:extLst>
        </xdr:cNvPr>
        <xdr:cNvSpPr txBox="1"/>
      </xdr:nvSpPr>
      <xdr:spPr>
        <a:xfrm>
          <a:off x="12611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B53E5A89-7A67-4ED4-B0DC-31D1081CFF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FE6CD4DF-4A46-4694-B529-7682CED915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88D89D24-9985-4296-94AB-60D11356B1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68251BD7-5B31-41FD-96C4-59EAFD6957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8B2F89A4-D642-4E1F-8446-CB59563B66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3B6F3D2B-B8D7-453E-B9B0-BE9832A046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F8B06381-6C2F-4865-BEAB-FD38EEA174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349B12D-B1B3-498B-BC91-B59476ED7D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E8DA77DE-3391-4A34-BE9F-B72CEB3951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59C5E241-F058-42AD-9353-8F5BD8D275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6244E75A-7652-41F5-B37A-648AF838944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37C213D7-F5C0-49F5-97E7-F7AB23743A8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A62E8F9D-9786-4C6A-BB92-98A83E18FB6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FEDEC810-574D-4486-A669-1403B672D2A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146B735C-4193-43B1-8C9D-26D20CE25DB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7810B292-EC0F-473E-A6E1-812AF981340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C013D1E1-F4BB-484B-A5EE-D89444E3896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53442FCB-3B2E-4311-9D19-68D0F725278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5B61FF7C-EF35-4A25-9EC9-A59EAA88C9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9D697651-3E15-4660-808C-4E9668C863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3F5B2888-8979-4136-B257-ACA27AABE6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85" name="直線コネクタ 584">
          <a:extLst>
            <a:ext uri="{FF2B5EF4-FFF2-40B4-BE49-F238E27FC236}">
              <a16:creationId xmlns:a16="http://schemas.microsoft.com/office/drawing/2014/main" id="{84765F52-EAC0-49EF-AB79-34032EB58449}"/>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146DF8F0-5C05-4D09-933D-C2B6B7895478}"/>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87" name="直線コネクタ 586">
          <a:extLst>
            <a:ext uri="{FF2B5EF4-FFF2-40B4-BE49-F238E27FC236}">
              <a16:creationId xmlns:a16="http://schemas.microsoft.com/office/drawing/2014/main" id="{F021708D-1B32-4F56-B1C7-FAC549CCECE3}"/>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83C6705D-1228-4EEE-BCEF-0A1E24041D92}"/>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89" name="直線コネクタ 588">
          <a:extLst>
            <a:ext uri="{FF2B5EF4-FFF2-40B4-BE49-F238E27FC236}">
              <a16:creationId xmlns:a16="http://schemas.microsoft.com/office/drawing/2014/main" id="{6EE16F74-E07D-4CBC-8162-35ABFB8F2F22}"/>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B881A367-E3E0-462A-8AE4-AD262236CCF9}"/>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1" name="フローチャート: 判断 590">
          <a:extLst>
            <a:ext uri="{FF2B5EF4-FFF2-40B4-BE49-F238E27FC236}">
              <a16:creationId xmlns:a16="http://schemas.microsoft.com/office/drawing/2014/main" id="{9ACC97DD-0034-41F0-90FD-7CDD5D365BCF}"/>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92" name="フローチャート: 判断 591">
          <a:extLst>
            <a:ext uri="{FF2B5EF4-FFF2-40B4-BE49-F238E27FC236}">
              <a16:creationId xmlns:a16="http://schemas.microsoft.com/office/drawing/2014/main" id="{0F0AB859-86A1-4F13-A410-A1C347BD7AAF}"/>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3" name="フローチャート: 判断 592">
          <a:extLst>
            <a:ext uri="{FF2B5EF4-FFF2-40B4-BE49-F238E27FC236}">
              <a16:creationId xmlns:a16="http://schemas.microsoft.com/office/drawing/2014/main" id="{4DDDC5EE-E3B8-4734-A584-FE1E014C1842}"/>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4" name="フローチャート: 判断 593">
          <a:extLst>
            <a:ext uri="{FF2B5EF4-FFF2-40B4-BE49-F238E27FC236}">
              <a16:creationId xmlns:a16="http://schemas.microsoft.com/office/drawing/2014/main" id="{B2809D82-59C1-44FA-89D9-8E75D7CF2899}"/>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95" name="フローチャート: 判断 594">
          <a:extLst>
            <a:ext uri="{FF2B5EF4-FFF2-40B4-BE49-F238E27FC236}">
              <a16:creationId xmlns:a16="http://schemas.microsoft.com/office/drawing/2014/main" id="{F491474C-8E78-4456-BF89-4EF4DE52BA0A}"/>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BE8A85F-AF51-4248-9710-4C422DB91CD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5D9AA18C-CD49-446D-B2D3-FB38D63294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3FD6BB33-BAE5-46C8-B5D4-211A368F6E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099D0C6-0118-4101-B015-A09CC4B16C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C8DEB27-95D6-4405-B786-7B8FEC6877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601" name="楕円 600">
          <a:extLst>
            <a:ext uri="{FF2B5EF4-FFF2-40B4-BE49-F238E27FC236}">
              <a16:creationId xmlns:a16="http://schemas.microsoft.com/office/drawing/2014/main" id="{90554244-604C-41F5-A441-88A0E2A76F92}"/>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80236670-6740-463B-83A0-17996FE8FED7}"/>
            </a:ext>
          </a:extLst>
        </xdr:cNvPr>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03" name="楕円 602">
          <a:extLst>
            <a:ext uri="{FF2B5EF4-FFF2-40B4-BE49-F238E27FC236}">
              <a16:creationId xmlns:a16="http://schemas.microsoft.com/office/drawing/2014/main" id="{CDA61322-8E2A-4919-9E14-82981236C5C1}"/>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66294</xdr:rowOff>
    </xdr:to>
    <xdr:cxnSp macro="">
      <xdr:nvCxnSpPr>
        <xdr:cNvPr id="604" name="直線コネクタ 603">
          <a:extLst>
            <a:ext uri="{FF2B5EF4-FFF2-40B4-BE49-F238E27FC236}">
              <a16:creationId xmlns:a16="http://schemas.microsoft.com/office/drawing/2014/main" id="{57F548C7-E226-47FE-A1B6-0AB9A557F272}"/>
            </a:ext>
          </a:extLst>
        </xdr:cNvPr>
        <xdr:cNvCxnSpPr/>
      </xdr:nvCxnSpPr>
      <xdr:spPr>
        <a:xfrm>
          <a:off x="21323300" y="1086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05" name="楕円 604">
          <a:extLst>
            <a:ext uri="{FF2B5EF4-FFF2-40B4-BE49-F238E27FC236}">
              <a16:creationId xmlns:a16="http://schemas.microsoft.com/office/drawing/2014/main" id="{9CE0CEC6-5363-4730-BEDF-0EE81FE7B8EB}"/>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66294</xdr:rowOff>
    </xdr:to>
    <xdr:cxnSp macro="">
      <xdr:nvCxnSpPr>
        <xdr:cNvPr id="606" name="直線コネクタ 605">
          <a:extLst>
            <a:ext uri="{FF2B5EF4-FFF2-40B4-BE49-F238E27FC236}">
              <a16:creationId xmlns:a16="http://schemas.microsoft.com/office/drawing/2014/main" id="{1A1B0B4C-2360-458B-80C5-2B19C2E72408}"/>
            </a:ext>
          </a:extLst>
        </xdr:cNvPr>
        <xdr:cNvCxnSpPr/>
      </xdr:nvCxnSpPr>
      <xdr:spPr>
        <a:xfrm>
          <a:off x="20434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07" name="楕円 606">
          <a:extLst>
            <a:ext uri="{FF2B5EF4-FFF2-40B4-BE49-F238E27FC236}">
              <a16:creationId xmlns:a16="http://schemas.microsoft.com/office/drawing/2014/main" id="{5E2570F6-D2B3-44A8-AB22-8CA865A8A731}"/>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66294</xdr:rowOff>
    </xdr:to>
    <xdr:cxnSp macro="">
      <xdr:nvCxnSpPr>
        <xdr:cNvPr id="608" name="直線コネクタ 607">
          <a:extLst>
            <a:ext uri="{FF2B5EF4-FFF2-40B4-BE49-F238E27FC236}">
              <a16:creationId xmlns:a16="http://schemas.microsoft.com/office/drawing/2014/main" id="{22827934-FC31-4D94-9481-6E29423228DB}"/>
            </a:ext>
          </a:extLst>
        </xdr:cNvPr>
        <xdr:cNvCxnSpPr/>
      </xdr:nvCxnSpPr>
      <xdr:spPr>
        <a:xfrm flipV="1">
          <a:off x="19545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609" name="楕円 608">
          <a:extLst>
            <a:ext uri="{FF2B5EF4-FFF2-40B4-BE49-F238E27FC236}">
              <a16:creationId xmlns:a16="http://schemas.microsoft.com/office/drawing/2014/main" id="{2C7F78F6-6789-4D60-AED8-EE2C9CFF6A52}"/>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610" name="直線コネクタ 609">
          <a:extLst>
            <a:ext uri="{FF2B5EF4-FFF2-40B4-BE49-F238E27FC236}">
              <a16:creationId xmlns:a16="http://schemas.microsoft.com/office/drawing/2014/main" id="{A91F9B2F-0935-482D-878E-C7B62C844915}"/>
            </a:ext>
          </a:extLst>
        </xdr:cNvPr>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11" name="n_1aveValue【保健センター・保健所】&#10;一人当たり面積">
          <a:extLst>
            <a:ext uri="{FF2B5EF4-FFF2-40B4-BE49-F238E27FC236}">
              <a16:creationId xmlns:a16="http://schemas.microsoft.com/office/drawing/2014/main" id="{C19E7A91-8489-48D7-96A2-CCB9E3358F4E}"/>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12" name="n_2aveValue【保健センター・保健所】&#10;一人当たり面積">
          <a:extLst>
            <a:ext uri="{FF2B5EF4-FFF2-40B4-BE49-F238E27FC236}">
              <a16:creationId xmlns:a16="http://schemas.microsoft.com/office/drawing/2014/main" id="{6F1FBBA4-F1F6-4523-9B0B-E6FAFF6BF036}"/>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3" name="n_3aveValue【保健センター・保健所】&#10;一人当たり面積">
          <a:extLst>
            <a:ext uri="{FF2B5EF4-FFF2-40B4-BE49-F238E27FC236}">
              <a16:creationId xmlns:a16="http://schemas.microsoft.com/office/drawing/2014/main" id="{811D6CB5-EDD6-4D67-9804-D638DF71C1B8}"/>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614" name="n_4aveValue【保健センター・保健所】&#10;一人当たり面積">
          <a:extLst>
            <a:ext uri="{FF2B5EF4-FFF2-40B4-BE49-F238E27FC236}">
              <a16:creationId xmlns:a16="http://schemas.microsoft.com/office/drawing/2014/main" id="{19322643-FF17-40A5-9CC3-C53E661BFCCC}"/>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15" name="n_1mainValue【保健センター・保健所】&#10;一人当たり面積">
          <a:extLst>
            <a:ext uri="{FF2B5EF4-FFF2-40B4-BE49-F238E27FC236}">
              <a16:creationId xmlns:a16="http://schemas.microsoft.com/office/drawing/2014/main" id="{B829D6F2-0293-4F22-85BB-9B6702A941DA}"/>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616" name="n_2mainValue【保健センター・保健所】&#10;一人当たり面積">
          <a:extLst>
            <a:ext uri="{FF2B5EF4-FFF2-40B4-BE49-F238E27FC236}">
              <a16:creationId xmlns:a16="http://schemas.microsoft.com/office/drawing/2014/main" id="{BD078C33-6883-41D5-AE84-1A172CCC66BE}"/>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17" name="n_3mainValue【保健センター・保健所】&#10;一人当たり面積">
          <a:extLst>
            <a:ext uri="{FF2B5EF4-FFF2-40B4-BE49-F238E27FC236}">
              <a16:creationId xmlns:a16="http://schemas.microsoft.com/office/drawing/2014/main" id="{F0B5B8E3-9480-4825-8EA1-7F07FF91F371}"/>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618" name="n_4mainValue【保健センター・保健所】&#10;一人当たり面積">
          <a:extLst>
            <a:ext uri="{FF2B5EF4-FFF2-40B4-BE49-F238E27FC236}">
              <a16:creationId xmlns:a16="http://schemas.microsoft.com/office/drawing/2014/main" id="{15643C66-0DAA-4C70-B865-6711F58BFEBF}"/>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247389A5-F0B5-43B6-8358-E884C61797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91A47305-CA8B-4FDF-B8E9-C0280FD906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589F4F53-9775-4C3F-84A7-88A5BA6283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29C4D597-16F6-43E6-8193-4BE8B54BF5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8B5A5FCD-61EC-43E0-B111-299FCC6C97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747B4F04-0D86-4A42-984C-2E84551859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E6D031BA-B066-4065-B958-D87A891EBB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2EEEF58E-FA00-47E7-9483-DC4D9AA87A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89CDB461-3340-422F-B899-6AB9509EDA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4CD55430-E351-4B48-8E5C-07D01C67192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D7C1CDA6-0222-4C14-A358-F4641AF71AD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657C02B5-D9A8-4C72-B415-6D66DDBF43E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BFD38296-0B70-4445-8C92-0B323050CE5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8F11342B-688E-491F-B6D7-E4468201F7C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DEDEF438-8D47-42DF-A41D-BC23DB9AD27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4E539C9F-1626-4B59-A4C1-0C7215666D4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D2731A24-65A3-4AB4-ABCB-FD9CCFA4CD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DE7D47B9-4FB1-401A-9474-3A5CD47785F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8FD89B7C-22F1-40F3-AB4C-0F2C500A61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AC744F62-B1F4-45CD-BFCA-76CB99ACAE5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8BA8CCF7-6030-4C33-A2ED-5EB8FA1B66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AF152EFA-77B9-42F7-B97E-AE023D0CC81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6D6A40E2-F351-43D0-8D1E-90711A40BB9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E55918D0-5B11-4432-B7EC-44C7C390CB8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EB448890-CF3F-4431-9608-DD33A604B3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44" name="直線コネクタ 643">
          <a:extLst>
            <a:ext uri="{FF2B5EF4-FFF2-40B4-BE49-F238E27FC236}">
              <a16:creationId xmlns:a16="http://schemas.microsoft.com/office/drawing/2014/main" id="{8FF0F4DF-F248-4957-BB0E-60F849779C45}"/>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5FACA717-AD16-4A0F-B80B-07417FD38CE8}"/>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46" name="直線コネクタ 645">
          <a:extLst>
            <a:ext uri="{FF2B5EF4-FFF2-40B4-BE49-F238E27FC236}">
              <a16:creationId xmlns:a16="http://schemas.microsoft.com/office/drawing/2014/main" id="{6E5396C7-AB34-4227-A757-46B95D076D3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7" name="【消防施設】&#10;有形固定資産減価償却率最大値テキスト">
          <a:extLst>
            <a:ext uri="{FF2B5EF4-FFF2-40B4-BE49-F238E27FC236}">
              <a16:creationId xmlns:a16="http://schemas.microsoft.com/office/drawing/2014/main" id="{E7EAD9B1-7F10-4444-AFA0-574580475D52}"/>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8" name="直線コネクタ 647">
          <a:extLst>
            <a:ext uri="{FF2B5EF4-FFF2-40B4-BE49-F238E27FC236}">
              <a16:creationId xmlns:a16="http://schemas.microsoft.com/office/drawing/2014/main" id="{D0C64CC6-F26C-4803-9866-7D26027BDBB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3BDB7BA4-BE2A-4FDF-8163-3F58752444C7}"/>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50" name="フローチャート: 判断 649">
          <a:extLst>
            <a:ext uri="{FF2B5EF4-FFF2-40B4-BE49-F238E27FC236}">
              <a16:creationId xmlns:a16="http://schemas.microsoft.com/office/drawing/2014/main" id="{58B0DEAA-5566-40A0-A0DE-A93DFF067838}"/>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1" name="フローチャート: 判断 650">
          <a:extLst>
            <a:ext uri="{FF2B5EF4-FFF2-40B4-BE49-F238E27FC236}">
              <a16:creationId xmlns:a16="http://schemas.microsoft.com/office/drawing/2014/main" id="{0D1F58C2-774C-41E8-A862-07FABE3EECBF}"/>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52" name="フローチャート: 判断 651">
          <a:extLst>
            <a:ext uri="{FF2B5EF4-FFF2-40B4-BE49-F238E27FC236}">
              <a16:creationId xmlns:a16="http://schemas.microsoft.com/office/drawing/2014/main" id="{66F7DDD6-6075-45D6-90AB-B54774BBC7C9}"/>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3" name="フローチャート: 判断 652">
          <a:extLst>
            <a:ext uri="{FF2B5EF4-FFF2-40B4-BE49-F238E27FC236}">
              <a16:creationId xmlns:a16="http://schemas.microsoft.com/office/drawing/2014/main" id="{BEB8F9AC-2C5F-4CA3-8339-8D4EFFA6A151}"/>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54" name="フローチャート: 判断 653">
          <a:extLst>
            <a:ext uri="{FF2B5EF4-FFF2-40B4-BE49-F238E27FC236}">
              <a16:creationId xmlns:a16="http://schemas.microsoft.com/office/drawing/2014/main" id="{18039F08-A028-46EB-A0CC-92CDFDD33BB1}"/>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4FE9BEB1-617F-4FC7-835C-A141952E03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17CCE7E-E4A0-4F5C-9654-10D3702588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E0A3027-2329-48D3-A894-B100DEE0F9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6B31CC2-E1B7-439C-864E-C9AA05C12E1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A3DF90A-DC75-4390-AA78-C5A4043036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10161</xdr:rowOff>
    </xdr:from>
    <xdr:to>
      <xdr:col>85</xdr:col>
      <xdr:colOff>177800</xdr:colOff>
      <xdr:row>78</xdr:row>
      <xdr:rowOff>111761</xdr:rowOff>
    </xdr:to>
    <xdr:sp macro="" textlink="">
      <xdr:nvSpPr>
        <xdr:cNvPr id="660" name="楕円 659">
          <a:extLst>
            <a:ext uri="{FF2B5EF4-FFF2-40B4-BE49-F238E27FC236}">
              <a16:creationId xmlns:a16="http://schemas.microsoft.com/office/drawing/2014/main" id="{80DA0B2C-E379-4A03-A8F9-E2100FC4470A}"/>
            </a:ext>
          </a:extLst>
        </xdr:cNvPr>
        <xdr:cNvSpPr/>
      </xdr:nvSpPr>
      <xdr:spPr>
        <a:xfrm>
          <a:off x="16268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134638</xdr:rowOff>
    </xdr:from>
    <xdr:ext cx="340478" cy="259045"/>
    <xdr:sp macro="" textlink="">
      <xdr:nvSpPr>
        <xdr:cNvPr id="661" name="【消防施設】&#10;有形固定資産減価償却率該当値テキスト">
          <a:extLst>
            <a:ext uri="{FF2B5EF4-FFF2-40B4-BE49-F238E27FC236}">
              <a16:creationId xmlns:a16="http://schemas.microsoft.com/office/drawing/2014/main" id="{A815DE3E-BDAA-49C2-8ECA-36A572561D7A}"/>
            </a:ext>
          </a:extLst>
        </xdr:cNvPr>
        <xdr:cNvSpPr txBox="1"/>
      </xdr:nvSpPr>
      <xdr:spPr>
        <a:xfrm>
          <a:off x="16357600" y="13336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142421</xdr:rowOff>
    </xdr:from>
    <xdr:to>
      <xdr:col>81</xdr:col>
      <xdr:colOff>101600</xdr:colOff>
      <xdr:row>78</xdr:row>
      <xdr:rowOff>72571</xdr:rowOff>
    </xdr:to>
    <xdr:sp macro="" textlink="">
      <xdr:nvSpPr>
        <xdr:cNvPr id="662" name="楕円 661">
          <a:extLst>
            <a:ext uri="{FF2B5EF4-FFF2-40B4-BE49-F238E27FC236}">
              <a16:creationId xmlns:a16="http://schemas.microsoft.com/office/drawing/2014/main" id="{A7807841-D481-431C-BA71-5C0F065A00AE}"/>
            </a:ext>
          </a:extLst>
        </xdr:cNvPr>
        <xdr:cNvSpPr/>
      </xdr:nvSpPr>
      <xdr:spPr>
        <a:xfrm>
          <a:off x="15430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21771</xdr:rowOff>
    </xdr:from>
    <xdr:to>
      <xdr:col>85</xdr:col>
      <xdr:colOff>127000</xdr:colOff>
      <xdr:row>78</xdr:row>
      <xdr:rowOff>60961</xdr:rowOff>
    </xdr:to>
    <xdr:cxnSp macro="">
      <xdr:nvCxnSpPr>
        <xdr:cNvPr id="663" name="直線コネクタ 662">
          <a:extLst>
            <a:ext uri="{FF2B5EF4-FFF2-40B4-BE49-F238E27FC236}">
              <a16:creationId xmlns:a16="http://schemas.microsoft.com/office/drawing/2014/main" id="{B093A86D-F6B1-4502-A970-1D2A1A45C049}"/>
            </a:ext>
          </a:extLst>
        </xdr:cNvPr>
        <xdr:cNvCxnSpPr/>
      </xdr:nvCxnSpPr>
      <xdr:spPr>
        <a:xfrm>
          <a:off x="15481300" y="133948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153851</xdr:rowOff>
    </xdr:from>
    <xdr:to>
      <xdr:col>76</xdr:col>
      <xdr:colOff>165100</xdr:colOff>
      <xdr:row>81</xdr:row>
      <xdr:rowOff>84001</xdr:rowOff>
    </xdr:to>
    <xdr:sp macro="" textlink="">
      <xdr:nvSpPr>
        <xdr:cNvPr id="664" name="楕円 663">
          <a:extLst>
            <a:ext uri="{FF2B5EF4-FFF2-40B4-BE49-F238E27FC236}">
              <a16:creationId xmlns:a16="http://schemas.microsoft.com/office/drawing/2014/main" id="{6A19A8F5-D167-4815-9439-D748468A09C1}"/>
            </a:ext>
          </a:extLst>
        </xdr:cNvPr>
        <xdr:cNvSpPr/>
      </xdr:nvSpPr>
      <xdr:spPr>
        <a:xfrm>
          <a:off x="14541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21771</xdr:rowOff>
    </xdr:from>
    <xdr:to>
      <xdr:col>81</xdr:col>
      <xdr:colOff>50800</xdr:colOff>
      <xdr:row>81</xdr:row>
      <xdr:rowOff>33201</xdr:rowOff>
    </xdr:to>
    <xdr:cxnSp macro="">
      <xdr:nvCxnSpPr>
        <xdr:cNvPr id="665" name="直線コネクタ 664">
          <a:extLst>
            <a:ext uri="{FF2B5EF4-FFF2-40B4-BE49-F238E27FC236}">
              <a16:creationId xmlns:a16="http://schemas.microsoft.com/office/drawing/2014/main" id="{740387CE-14EB-45DE-8843-ED6ED5B217E2}"/>
            </a:ext>
          </a:extLst>
        </xdr:cNvPr>
        <xdr:cNvCxnSpPr/>
      </xdr:nvCxnSpPr>
      <xdr:spPr>
        <a:xfrm flipV="1">
          <a:off x="14592300" y="13394871"/>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119562</xdr:rowOff>
    </xdr:from>
    <xdr:to>
      <xdr:col>72</xdr:col>
      <xdr:colOff>38100</xdr:colOff>
      <xdr:row>81</xdr:row>
      <xdr:rowOff>49712</xdr:rowOff>
    </xdr:to>
    <xdr:sp macro="" textlink="">
      <xdr:nvSpPr>
        <xdr:cNvPr id="666" name="楕円 665">
          <a:extLst>
            <a:ext uri="{FF2B5EF4-FFF2-40B4-BE49-F238E27FC236}">
              <a16:creationId xmlns:a16="http://schemas.microsoft.com/office/drawing/2014/main" id="{7094B881-00A4-4DB5-BB73-F453C8752621}"/>
            </a:ext>
          </a:extLst>
        </xdr:cNvPr>
        <xdr:cNvSpPr/>
      </xdr:nvSpPr>
      <xdr:spPr>
        <a:xfrm>
          <a:off x="13652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170362</xdr:rowOff>
    </xdr:from>
    <xdr:to>
      <xdr:col>76</xdr:col>
      <xdr:colOff>114300</xdr:colOff>
      <xdr:row>81</xdr:row>
      <xdr:rowOff>33201</xdr:rowOff>
    </xdr:to>
    <xdr:cxnSp macro="">
      <xdr:nvCxnSpPr>
        <xdr:cNvPr id="667" name="直線コネクタ 666">
          <a:extLst>
            <a:ext uri="{FF2B5EF4-FFF2-40B4-BE49-F238E27FC236}">
              <a16:creationId xmlns:a16="http://schemas.microsoft.com/office/drawing/2014/main" id="{3428F424-B124-4EC9-8B20-118EF91A7EFB}"/>
            </a:ext>
          </a:extLst>
        </xdr:cNvPr>
        <xdr:cNvCxnSpPr/>
      </xdr:nvCxnSpPr>
      <xdr:spPr>
        <a:xfrm>
          <a:off x="13703300" y="138863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68" name="n_1aveValue【消防施設】&#10;有形固定資産減価償却率">
          <a:extLst>
            <a:ext uri="{FF2B5EF4-FFF2-40B4-BE49-F238E27FC236}">
              <a16:creationId xmlns:a16="http://schemas.microsoft.com/office/drawing/2014/main" id="{D088AF23-E7C5-4C4A-8420-7DF2413B00AE}"/>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669" name="n_2aveValue【消防施設】&#10;有形固定資産減価償却率">
          <a:extLst>
            <a:ext uri="{FF2B5EF4-FFF2-40B4-BE49-F238E27FC236}">
              <a16:creationId xmlns:a16="http://schemas.microsoft.com/office/drawing/2014/main" id="{51279135-2173-44F5-AB12-7174D7283A46}"/>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70" name="n_3aveValue【消防施設】&#10;有形固定資産減価償却率">
          <a:extLst>
            <a:ext uri="{FF2B5EF4-FFF2-40B4-BE49-F238E27FC236}">
              <a16:creationId xmlns:a16="http://schemas.microsoft.com/office/drawing/2014/main" id="{BABD4D89-EE25-4850-B1C6-6F59E2E1BAE6}"/>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71" name="n_4aveValue【消防施設】&#10;有形固定資産減価償却率">
          <a:extLst>
            <a:ext uri="{FF2B5EF4-FFF2-40B4-BE49-F238E27FC236}">
              <a16:creationId xmlns:a16="http://schemas.microsoft.com/office/drawing/2014/main" id="{679FE285-52DF-49DF-8035-EC551D8D3F75}"/>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89098</xdr:rowOff>
    </xdr:from>
    <xdr:ext cx="340478" cy="259045"/>
    <xdr:sp macro="" textlink="">
      <xdr:nvSpPr>
        <xdr:cNvPr id="672" name="n_1mainValue【消防施設】&#10;有形固定資産減価償却率">
          <a:extLst>
            <a:ext uri="{FF2B5EF4-FFF2-40B4-BE49-F238E27FC236}">
              <a16:creationId xmlns:a16="http://schemas.microsoft.com/office/drawing/2014/main" id="{CC6FB1C3-C58A-4848-8AFE-2C641E7AFCD2}"/>
            </a:ext>
          </a:extLst>
        </xdr:cNvPr>
        <xdr:cNvSpPr txBox="1"/>
      </xdr:nvSpPr>
      <xdr:spPr>
        <a:xfrm>
          <a:off x="15298361" y="1311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673" name="n_2mainValue【消防施設】&#10;有形固定資産減価償却率">
          <a:extLst>
            <a:ext uri="{FF2B5EF4-FFF2-40B4-BE49-F238E27FC236}">
              <a16:creationId xmlns:a16="http://schemas.microsoft.com/office/drawing/2014/main" id="{9CA1E28E-F3BC-4B24-A264-D3B79362BF46}"/>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66239</xdr:rowOff>
    </xdr:from>
    <xdr:ext cx="405111" cy="259045"/>
    <xdr:sp macro="" textlink="">
      <xdr:nvSpPr>
        <xdr:cNvPr id="674" name="n_3mainValue【消防施設】&#10;有形固定資産減価償却率">
          <a:extLst>
            <a:ext uri="{FF2B5EF4-FFF2-40B4-BE49-F238E27FC236}">
              <a16:creationId xmlns:a16="http://schemas.microsoft.com/office/drawing/2014/main" id="{F71BA753-0FCB-4379-9822-188360B8F3E4}"/>
            </a:ext>
          </a:extLst>
        </xdr:cNvPr>
        <xdr:cNvSpPr txBox="1"/>
      </xdr:nvSpPr>
      <xdr:spPr>
        <a:xfrm>
          <a:off x="13500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4A3231FF-65C1-4C71-9953-B26F5795E9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73DC58A1-BC91-4F39-AAA4-20DB561FED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97D0DAF7-AFB6-4FC4-A81C-EAB59BD2B2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70F2D1CB-F79A-4A15-9A96-3A9BEEE9F7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80871278-078A-490F-A633-B95ECD9343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FEC14581-8930-4100-BFCE-4B2A02BEFB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6C4008FA-1AA8-47D6-8DAE-72231F178F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A992E61D-8FA2-4047-9D1F-54171F3017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EA4F1B3C-E52D-4CB1-B19A-E6B5FED66C7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30DAAEDA-19C7-4ADD-9AB2-F7E6F4C7FC6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9ED1425E-128D-482C-9B46-3252701420C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5DB8E973-1AED-4DF1-9311-5D1E9F96E92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81332AC8-4B15-4C54-9DC2-92B7BE322B3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A9753CFE-768D-47F4-B728-CEC23806C0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DF6D592E-1AE8-4744-8FC5-C36863E5DB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3DB24BDC-DA86-4777-9757-427A2023A2B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83C13B39-4C69-493A-AFD4-F9234B71F44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8FCA973B-CDD4-4674-9363-3EB55AAA1D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BFB81DD2-A5AF-42A2-BB42-2401381EB10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BDA91235-FAD2-4809-96D7-B1EA8724A08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3276EB42-C128-4173-97D6-4C5225C1C38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32BA538A-931F-406F-9DC3-AFF328D58C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3CF12C30-9B7B-46D9-A351-E2F0825E05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98" name="直線コネクタ 697">
          <a:extLst>
            <a:ext uri="{FF2B5EF4-FFF2-40B4-BE49-F238E27FC236}">
              <a16:creationId xmlns:a16="http://schemas.microsoft.com/office/drawing/2014/main" id="{A3BC6FFD-6F94-4AC6-9EE6-96F278334B48}"/>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99" name="【消防施設】&#10;一人当たり面積最小値テキスト">
          <a:extLst>
            <a:ext uri="{FF2B5EF4-FFF2-40B4-BE49-F238E27FC236}">
              <a16:creationId xmlns:a16="http://schemas.microsoft.com/office/drawing/2014/main" id="{B872711B-0902-4DE7-8084-21D965DC27E2}"/>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00" name="直線コネクタ 699">
          <a:extLst>
            <a:ext uri="{FF2B5EF4-FFF2-40B4-BE49-F238E27FC236}">
              <a16:creationId xmlns:a16="http://schemas.microsoft.com/office/drawing/2014/main" id="{C93B3C08-19EB-4DAE-9CAA-F139E165C9EB}"/>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1" name="【消防施設】&#10;一人当たり面積最大値テキスト">
          <a:extLst>
            <a:ext uri="{FF2B5EF4-FFF2-40B4-BE49-F238E27FC236}">
              <a16:creationId xmlns:a16="http://schemas.microsoft.com/office/drawing/2014/main" id="{C8997B20-133C-4FEE-8B3E-3DA7E2BFC6C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2" name="直線コネクタ 701">
          <a:extLst>
            <a:ext uri="{FF2B5EF4-FFF2-40B4-BE49-F238E27FC236}">
              <a16:creationId xmlns:a16="http://schemas.microsoft.com/office/drawing/2014/main" id="{00D4D6BC-0BC9-4F25-9CFE-0FEF425469CD}"/>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703" name="【消防施設】&#10;一人当たり面積平均値テキスト">
          <a:extLst>
            <a:ext uri="{FF2B5EF4-FFF2-40B4-BE49-F238E27FC236}">
              <a16:creationId xmlns:a16="http://schemas.microsoft.com/office/drawing/2014/main" id="{7A944307-2424-41F5-9A3C-69F167CE04DB}"/>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04" name="フローチャート: 判断 703">
          <a:extLst>
            <a:ext uri="{FF2B5EF4-FFF2-40B4-BE49-F238E27FC236}">
              <a16:creationId xmlns:a16="http://schemas.microsoft.com/office/drawing/2014/main" id="{5CE4BB20-C949-4234-BE99-7863118CECA6}"/>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05" name="フローチャート: 判断 704">
          <a:extLst>
            <a:ext uri="{FF2B5EF4-FFF2-40B4-BE49-F238E27FC236}">
              <a16:creationId xmlns:a16="http://schemas.microsoft.com/office/drawing/2014/main" id="{5174696B-7681-47BE-8588-588CF81A9B7B}"/>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06" name="フローチャート: 判断 705">
          <a:extLst>
            <a:ext uri="{FF2B5EF4-FFF2-40B4-BE49-F238E27FC236}">
              <a16:creationId xmlns:a16="http://schemas.microsoft.com/office/drawing/2014/main" id="{64CA3507-1251-45C7-BCB3-9BFC1150BBD3}"/>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7" name="フローチャート: 判断 706">
          <a:extLst>
            <a:ext uri="{FF2B5EF4-FFF2-40B4-BE49-F238E27FC236}">
              <a16:creationId xmlns:a16="http://schemas.microsoft.com/office/drawing/2014/main" id="{C1F804B0-F387-4470-8340-42D5A1584F4B}"/>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08" name="フローチャート: 判断 707">
          <a:extLst>
            <a:ext uri="{FF2B5EF4-FFF2-40B4-BE49-F238E27FC236}">
              <a16:creationId xmlns:a16="http://schemas.microsoft.com/office/drawing/2014/main" id="{D7964DFE-CCBB-48A3-A528-587CD26BC14C}"/>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7E93B3D-D4C5-457B-B6E1-E920D44475F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BD620633-EC10-434E-94F2-133A72CDE4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6639639E-8FEF-41EA-92F6-87823F4FB98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ED6D7442-B2D0-438F-8DF0-FC75B24AA7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27C12F5-DC5E-4FFD-8FCF-38A536A7F1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76836</xdr:rowOff>
    </xdr:from>
    <xdr:to>
      <xdr:col>116</xdr:col>
      <xdr:colOff>114300</xdr:colOff>
      <xdr:row>81</xdr:row>
      <xdr:rowOff>6986</xdr:rowOff>
    </xdr:to>
    <xdr:sp macro="" textlink="">
      <xdr:nvSpPr>
        <xdr:cNvPr id="714" name="楕円 713">
          <a:extLst>
            <a:ext uri="{FF2B5EF4-FFF2-40B4-BE49-F238E27FC236}">
              <a16:creationId xmlns:a16="http://schemas.microsoft.com/office/drawing/2014/main" id="{80254ACB-6AFD-4F80-9FAD-DFE3B7974106}"/>
            </a:ext>
          </a:extLst>
        </xdr:cNvPr>
        <xdr:cNvSpPr/>
      </xdr:nvSpPr>
      <xdr:spPr>
        <a:xfrm>
          <a:off x="22110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99713</xdr:rowOff>
    </xdr:from>
    <xdr:ext cx="469744" cy="259045"/>
    <xdr:sp macro="" textlink="">
      <xdr:nvSpPr>
        <xdr:cNvPr id="715" name="【消防施設】&#10;一人当たり面積該当値テキスト">
          <a:extLst>
            <a:ext uri="{FF2B5EF4-FFF2-40B4-BE49-F238E27FC236}">
              <a16:creationId xmlns:a16="http://schemas.microsoft.com/office/drawing/2014/main" id="{E0C883B7-72FC-41FE-BACF-EB41DF78F786}"/>
            </a:ext>
          </a:extLst>
        </xdr:cNvPr>
        <xdr:cNvSpPr txBox="1"/>
      </xdr:nvSpPr>
      <xdr:spPr>
        <a:xfrm>
          <a:off x="22199600" y="1364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80645</xdr:rowOff>
    </xdr:from>
    <xdr:to>
      <xdr:col>112</xdr:col>
      <xdr:colOff>38100</xdr:colOff>
      <xdr:row>81</xdr:row>
      <xdr:rowOff>10795</xdr:rowOff>
    </xdr:to>
    <xdr:sp macro="" textlink="">
      <xdr:nvSpPr>
        <xdr:cNvPr id="716" name="楕円 715">
          <a:extLst>
            <a:ext uri="{FF2B5EF4-FFF2-40B4-BE49-F238E27FC236}">
              <a16:creationId xmlns:a16="http://schemas.microsoft.com/office/drawing/2014/main" id="{DD8EB4ED-7D5F-4339-A10F-6C158D77FEED}"/>
            </a:ext>
          </a:extLst>
        </xdr:cNvPr>
        <xdr:cNvSpPr/>
      </xdr:nvSpPr>
      <xdr:spPr>
        <a:xfrm>
          <a:off x="21272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127636</xdr:rowOff>
    </xdr:from>
    <xdr:to>
      <xdr:col>116</xdr:col>
      <xdr:colOff>63500</xdr:colOff>
      <xdr:row>80</xdr:row>
      <xdr:rowOff>131445</xdr:rowOff>
    </xdr:to>
    <xdr:cxnSp macro="">
      <xdr:nvCxnSpPr>
        <xdr:cNvPr id="717" name="直線コネクタ 716">
          <a:extLst>
            <a:ext uri="{FF2B5EF4-FFF2-40B4-BE49-F238E27FC236}">
              <a16:creationId xmlns:a16="http://schemas.microsoft.com/office/drawing/2014/main" id="{7DE1F10F-E4F9-4598-AF11-F296E4929F39}"/>
            </a:ext>
          </a:extLst>
        </xdr:cNvPr>
        <xdr:cNvCxnSpPr/>
      </xdr:nvCxnSpPr>
      <xdr:spPr>
        <a:xfrm flipV="1">
          <a:off x="21323300" y="138436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128270</xdr:rowOff>
    </xdr:from>
    <xdr:to>
      <xdr:col>107</xdr:col>
      <xdr:colOff>101600</xdr:colOff>
      <xdr:row>81</xdr:row>
      <xdr:rowOff>58420</xdr:rowOff>
    </xdr:to>
    <xdr:sp macro="" textlink="">
      <xdr:nvSpPr>
        <xdr:cNvPr id="718" name="楕円 717">
          <a:extLst>
            <a:ext uri="{FF2B5EF4-FFF2-40B4-BE49-F238E27FC236}">
              <a16:creationId xmlns:a16="http://schemas.microsoft.com/office/drawing/2014/main" id="{557A8662-7205-41D8-8BC4-767B7ABABA12}"/>
            </a:ext>
          </a:extLst>
        </xdr:cNvPr>
        <xdr:cNvSpPr/>
      </xdr:nvSpPr>
      <xdr:spPr>
        <a:xfrm>
          <a:off x="20383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131445</xdr:rowOff>
    </xdr:from>
    <xdr:to>
      <xdr:col>111</xdr:col>
      <xdr:colOff>177800</xdr:colOff>
      <xdr:row>81</xdr:row>
      <xdr:rowOff>7620</xdr:rowOff>
    </xdr:to>
    <xdr:cxnSp macro="">
      <xdr:nvCxnSpPr>
        <xdr:cNvPr id="719" name="直線コネクタ 718">
          <a:extLst>
            <a:ext uri="{FF2B5EF4-FFF2-40B4-BE49-F238E27FC236}">
              <a16:creationId xmlns:a16="http://schemas.microsoft.com/office/drawing/2014/main" id="{36852A1E-1AC5-42AE-82B9-EFD40154A260}"/>
            </a:ext>
          </a:extLst>
        </xdr:cNvPr>
        <xdr:cNvCxnSpPr/>
      </xdr:nvCxnSpPr>
      <xdr:spPr>
        <a:xfrm flipV="1">
          <a:off x="20434300" y="138474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145414</xdr:rowOff>
    </xdr:from>
    <xdr:to>
      <xdr:col>102</xdr:col>
      <xdr:colOff>165100</xdr:colOff>
      <xdr:row>81</xdr:row>
      <xdr:rowOff>75564</xdr:rowOff>
    </xdr:to>
    <xdr:sp macro="" textlink="">
      <xdr:nvSpPr>
        <xdr:cNvPr id="720" name="楕円 719">
          <a:extLst>
            <a:ext uri="{FF2B5EF4-FFF2-40B4-BE49-F238E27FC236}">
              <a16:creationId xmlns:a16="http://schemas.microsoft.com/office/drawing/2014/main" id="{AF81AA19-EE02-4186-9707-E07344068A2F}"/>
            </a:ext>
          </a:extLst>
        </xdr:cNvPr>
        <xdr:cNvSpPr/>
      </xdr:nvSpPr>
      <xdr:spPr>
        <a:xfrm>
          <a:off x="19494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7620</xdr:rowOff>
    </xdr:from>
    <xdr:to>
      <xdr:col>107</xdr:col>
      <xdr:colOff>50800</xdr:colOff>
      <xdr:row>81</xdr:row>
      <xdr:rowOff>24764</xdr:rowOff>
    </xdr:to>
    <xdr:cxnSp macro="">
      <xdr:nvCxnSpPr>
        <xdr:cNvPr id="721" name="直線コネクタ 720">
          <a:extLst>
            <a:ext uri="{FF2B5EF4-FFF2-40B4-BE49-F238E27FC236}">
              <a16:creationId xmlns:a16="http://schemas.microsoft.com/office/drawing/2014/main" id="{A65CE189-9F26-4DD4-A787-F0BBCF55F191}"/>
            </a:ext>
          </a:extLst>
        </xdr:cNvPr>
        <xdr:cNvCxnSpPr/>
      </xdr:nvCxnSpPr>
      <xdr:spPr>
        <a:xfrm flipV="1">
          <a:off x="19545300" y="138950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722" name="n_1aveValue【消防施設】&#10;一人当たり面積">
          <a:extLst>
            <a:ext uri="{FF2B5EF4-FFF2-40B4-BE49-F238E27FC236}">
              <a16:creationId xmlns:a16="http://schemas.microsoft.com/office/drawing/2014/main" id="{EE85C118-6498-4D32-A032-47385487B4E9}"/>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23" name="n_2aveValue【消防施設】&#10;一人当たり面積">
          <a:extLst>
            <a:ext uri="{FF2B5EF4-FFF2-40B4-BE49-F238E27FC236}">
              <a16:creationId xmlns:a16="http://schemas.microsoft.com/office/drawing/2014/main" id="{36F5A9F1-1F75-4943-AE00-4DCABD65C2E8}"/>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24" name="n_3aveValue【消防施設】&#10;一人当たり面積">
          <a:extLst>
            <a:ext uri="{FF2B5EF4-FFF2-40B4-BE49-F238E27FC236}">
              <a16:creationId xmlns:a16="http://schemas.microsoft.com/office/drawing/2014/main" id="{B6D72986-B0DC-48FC-8703-0C1E5C37F2B9}"/>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25" name="n_4aveValue【消防施設】&#10;一人当たり面積">
          <a:extLst>
            <a:ext uri="{FF2B5EF4-FFF2-40B4-BE49-F238E27FC236}">
              <a16:creationId xmlns:a16="http://schemas.microsoft.com/office/drawing/2014/main" id="{F01DA089-C074-4A68-BB9B-CF4D94A4DC77}"/>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27322</xdr:rowOff>
    </xdr:from>
    <xdr:ext cx="469744" cy="259045"/>
    <xdr:sp macro="" textlink="">
      <xdr:nvSpPr>
        <xdr:cNvPr id="726" name="n_1mainValue【消防施設】&#10;一人当たり面積">
          <a:extLst>
            <a:ext uri="{FF2B5EF4-FFF2-40B4-BE49-F238E27FC236}">
              <a16:creationId xmlns:a16="http://schemas.microsoft.com/office/drawing/2014/main" id="{9CFA33CA-1970-42AA-8F8C-B6B801CADF00}"/>
            </a:ext>
          </a:extLst>
        </xdr:cNvPr>
        <xdr:cNvSpPr txBox="1"/>
      </xdr:nvSpPr>
      <xdr:spPr>
        <a:xfrm>
          <a:off x="210757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74947</xdr:rowOff>
    </xdr:from>
    <xdr:ext cx="469744" cy="259045"/>
    <xdr:sp macro="" textlink="">
      <xdr:nvSpPr>
        <xdr:cNvPr id="727" name="n_2mainValue【消防施設】&#10;一人当たり面積">
          <a:extLst>
            <a:ext uri="{FF2B5EF4-FFF2-40B4-BE49-F238E27FC236}">
              <a16:creationId xmlns:a16="http://schemas.microsoft.com/office/drawing/2014/main" id="{C59E015B-A34D-418E-AB89-4DEAFB4FAD03}"/>
            </a:ext>
          </a:extLst>
        </xdr:cNvPr>
        <xdr:cNvSpPr txBox="1"/>
      </xdr:nvSpPr>
      <xdr:spPr>
        <a:xfrm>
          <a:off x="2019942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92091</xdr:rowOff>
    </xdr:from>
    <xdr:ext cx="469744" cy="259045"/>
    <xdr:sp macro="" textlink="">
      <xdr:nvSpPr>
        <xdr:cNvPr id="728" name="n_3mainValue【消防施設】&#10;一人当たり面積">
          <a:extLst>
            <a:ext uri="{FF2B5EF4-FFF2-40B4-BE49-F238E27FC236}">
              <a16:creationId xmlns:a16="http://schemas.microsoft.com/office/drawing/2014/main" id="{1B5406BE-F55A-49A5-BE7C-651BA732EDB3}"/>
            </a:ext>
          </a:extLst>
        </xdr:cNvPr>
        <xdr:cNvSpPr txBox="1"/>
      </xdr:nvSpPr>
      <xdr:spPr>
        <a:xfrm>
          <a:off x="19310427" y="1363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1DBAA641-0EF0-464E-8DFB-6ACE748F89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FD18C17C-7A77-4A8A-92DD-8E07DD275E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6A3D7A4B-F8C9-4950-901B-3F4A23AC79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09965235-F902-461F-A53F-85EEFCBCA2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B8C2FFC5-2BD4-4800-861D-453666AD89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77753D05-4834-4B1D-9B53-C864067A38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F24D6525-6AFB-4A0A-8FDC-3D198E53FCB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7FD7D9E6-AE15-4EDE-A994-33F8528459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83314AC6-5BC9-4DE6-9361-5B0ADD5C65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AB47975D-16C5-49FB-8951-48799A2DEA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39F40C27-421C-4A37-B7C5-707A2FEB4D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ACDC04BD-BED6-44A8-BAC6-67C49A7FC8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8C520F4E-64DF-4D38-8814-C776313AD54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B1D3BF7D-EAC1-4BD8-A235-BD83B7A4F27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C75DABF5-53B1-4AFA-B6EB-AF133E5F5B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F4D278ED-DF1C-45F8-BBD1-0F27BFADF8A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22544640-0047-4C29-A937-912A20C5CF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14B6886B-5F35-404C-A7AD-AEF73393B1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17F42426-5E63-4298-977E-AEE2AC3DD4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C0151A43-2A64-4982-8D60-9CD82FEBF01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6465C145-3916-412B-ACD1-8E416AE816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5F7CDF90-B35A-4151-9E5D-82418875759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FDA139DA-048A-4799-948B-381270EA694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CCB615A8-9985-4F51-B13E-AA89D10DDE0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7EA7327F-B47F-4D90-8267-4AC09E64C1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54" name="直線コネクタ 753">
          <a:extLst>
            <a:ext uri="{FF2B5EF4-FFF2-40B4-BE49-F238E27FC236}">
              <a16:creationId xmlns:a16="http://schemas.microsoft.com/office/drawing/2014/main" id="{C59827B2-7E37-406C-8B7C-D0EC22B9E4D6}"/>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55" name="【庁舎】&#10;有形固定資産減価償却率最小値テキスト">
          <a:extLst>
            <a:ext uri="{FF2B5EF4-FFF2-40B4-BE49-F238E27FC236}">
              <a16:creationId xmlns:a16="http://schemas.microsoft.com/office/drawing/2014/main" id="{1C1E8E67-1D4D-4256-8B6F-CCC06F8550F7}"/>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56" name="直線コネクタ 755">
          <a:extLst>
            <a:ext uri="{FF2B5EF4-FFF2-40B4-BE49-F238E27FC236}">
              <a16:creationId xmlns:a16="http://schemas.microsoft.com/office/drawing/2014/main" id="{6F8F2D72-BAED-4F74-9A53-3A647D37585B}"/>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57" name="【庁舎】&#10;有形固定資産減価償却率最大値テキスト">
          <a:extLst>
            <a:ext uri="{FF2B5EF4-FFF2-40B4-BE49-F238E27FC236}">
              <a16:creationId xmlns:a16="http://schemas.microsoft.com/office/drawing/2014/main" id="{6172BF6B-697F-4F02-AF34-505FA82F28E7}"/>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58" name="直線コネクタ 757">
          <a:extLst>
            <a:ext uri="{FF2B5EF4-FFF2-40B4-BE49-F238E27FC236}">
              <a16:creationId xmlns:a16="http://schemas.microsoft.com/office/drawing/2014/main" id="{9492861C-1CD9-4A00-9719-7BC3DBF1C699}"/>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59" name="【庁舎】&#10;有形固定資産減価償却率平均値テキスト">
          <a:extLst>
            <a:ext uri="{FF2B5EF4-FFF2-40B4-BE49-F238E27FC236}">
              <a16:creationId xmlns:a16="http://schemas.microsoft.com/office/drawing/2014/main" id="{FC3A94BD-A9FF-47C0-9F7C-FE809D1F1CD5}"/>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0" name="フローチャート: 判断 759">
          <a:extLst>
            <a:ext uri="{FF2B5EF4-FFF2-40B4-BE49-F238E27FC236}">
              <a16:creationId xmlns:a16="http://schemas.microsoft.com/office/drawing/2014/main" id="{F43E1F86-4F90-4B91-9A18-3458060F60D5}"/>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1" name="フローチャート: 判断 760">
          <a:extLst>
            <a:ext uri="{FF2B5EF4-FFF2-40B4-BE49-F238E27FC236}">
              <a16:creationId xmlns:a16="http://schemas.microsoft.com/office/drawing/2014/main" id="{4C6C64F3-907B-49C9-ADCE-A5BC5F7C405B}"/>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62" name="フローチャート: 判断 761">
          <a:extLst>
            <a:ext uri="{FF2B5EF4-FFF2-40B4-BE49-F238E27FC236}">
              <a16:creationId xmlns:a16="http://schemas.microsoft.com/office/drawing/2014/main" id="{A1360437-23B5-4860-8736-3B7205F1D1FE}"/>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3" name="フローチャート: 判断 762">
          <a:extLst>
            <a:ext uri="{FF2B5EF4-FFF2-40B4-BE49-F238E27FC236}">
              <a16:creationId xmlns:a16="http://schemas.microsoft.com/office/drawing/2014/main" id="{21B2934E-C6AC-423B-8C06-A3861B37AE7E}"/>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4" name="フローチャート: 判断 763">
          <a:extLst>
            <a:ext uri="{FF2B5EF4-FFF2-40B4-BE49-F238E27FC236}">
              <a16:creationId xmlns:a16="http://schemas.microsoft.com/office/drawing/2014/main" id="{A4041F82-9E91-4F48-9601-D68115D7B28E}"/>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47802F19-01CA-4AA7-B1DE-128B844FF3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E7C1BBB-EFCD-4501-A25E-B1453717C5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65001BC-9741-4105-A901-9583644BDF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AA368504-5F1C-4D8B-AC01-79F074CBDA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1E4581D-A53B-44B0-8530-18F6AF5023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770" name="楕円 769">
          <a:extLst>
            <a:ext uri="{FF2B5EF4-FFF2-40B4-BE49-F238E27FC236}">
              <a16:creationId xmlns:a16="http://schemas.microsoft.com/office/drawing/2014/main" id="{DDC81B81-A7E3-4332-BA4D-BF7737882F39}"/>
            </a:ext>
          </a:extLst>
        </xdr:cNvPr>
        <xdr:cNvSpPr/>
      </xdr:nvSpPr>
      <xdr:spPr>
        <a:xfrm>
          <a:off x="16268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771" name="【庁舎】&#10;有形固定資産減価償却率該当値テキスト">
          <a:extLst>
            <a:ext uri="{FF2B5EF4-FFF2-40B4-BE49-F238E27FC236}">
              <a16:creationId xmlns:a16="http://schemas.microsoft.com/office/drawing/2014/main" id="{D8EA6BD0-BBD6-4577-8E1F-BBEA157618B3}"/>
            </a:ext>
          </a:extLst>
        </xdr:cNvPr>
        <xdr:cNvSpPr txBox="1"/>
      </xdr:nvSpPr>
      <xdr:spPr>
        <a:xfrm>
          <a:off x="16357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772" name="楕円 771">
          <a:extLst>
            <a:ext uri="{FF2B5EF4-FFF2-40B4-BE49-F238E27FC236}">
              <a16:creationId xmlns:a16="http://schemas.microsoft.com/office/drawing/2014/main" id="{118FF54F-646F-4CFB-B10B-7E28A2044FAD}"/>
            </a:ext>
          </a:extLst>
        </xdr:cNvPr>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77832</xdr:rowOff>
    </xdr:to>
    <xdr:cxnSp macro="">
      <xdr:nvCxnSpPr>
        <xdr:cNvPr id="773" name="直線コネクタ 772">
          <a:extLst>
            <a:ext uri="{FF2B5EF4-FFF2-40B4-BE49-F238E27FC236}">
              <a16:creationId xmlns:a16="http://schemas.microsoft.com/office/drawing/2014/main" id="{EFBD321E-42BC-4A3C-AC52-A1795F82186D}"/>
            </a:ext>
          </a:extLst>
        </xdr:cNvPr>
        <xdr:cNvCxnSpPr/>
      </xdr:nvCxnSpPr>
      <xdr:spPr>
        <a:xfrm>
          <a:off x="15481300" y="182172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774" name="楕円 773">
          <a:extLst>
            <a:ext uri="{FF2B5EF4-FFF2-40B4-BE49-F238E27FC236}">
              <a16:creationId xmlns:a16="http://schemas.microsoft.com/office/drawing/2014/main" id="{D47F2724-83A1-4F65-A9BE-E02430FB007D}"/>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43543</xdr:rowOff>
    </xdr:to>
    <xdr:cxnSp macro="">
      <xdr:nvCxnSpPr>
        <xdr:cNvPr id="775" name="直線コネクタ 774">
          <a:extLst>
            <a:ext uri="{FF2B5EF4-FFF2-40B4-BE49-F238E27FC236}">
              <a16:creationId xmlns:a16="http://schemas.microsoft.com/office/drawing/2014/main" id="{44B25E67-F02C-46AF-B1FD-860D4C613791}"/>
            </a:ext>
          </a:extLst>
        </xdr:cNvPr>
        <xdr:cNvCxnSpPr/>
      </xdr:nvCxnSpPr>
      <xdr:spPr>
        <a:xfrm>
          <a:off x="14592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776" name="楕円 775">
          <a:extLst>
            <a:ext uri="{FF2B5EF4-FFF2-40B4-BE49-F238E27FC236}">
              <a16:creationId xmlns:a16="http://schemas.microsoft.com/office/drawing/2014/main" id="{B41FEB4F-2003-4DEA-80FB-8E5AAA234A2B}"/>
            </a:ext>
          </a:extLst>
        </xdr:cNvPr>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10886</xdr:rowOff>
    </xdr:to>
    <xdr:cxnSp macro="">
      <xdr:nvCxnSpPr>
        <xdr:cNvPr id="777" name="直線コネクタ 776">
          <a:extLst>
            <a:ext uri="{FF2B5EF4-FFF2-40B4-BE49-F238E27FC236}">
              <a16:creationId xmlns:a16="http://schemas.microsoft.com/office/drawing/2014/main" id="{4CECBA83-DDAD-4281-98C1-ECA778E9F96B}"/>
            </a:ext>
          </a:extLst>
        </xdr:cNvPr>
        <xdr:cNvCxnSpPr/>
      </xdr:nvCxnSpPr>
      <xdr:spPr>
        <a:xfrm>
          <a:off x="13703300" y="1815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778" name="楕円 777">
          <a:extLst>
            <a:ext uri="{FF2B5EF4-FFF2-40B4-BE49-F238E27FC236}">
              <a16:creationId xmlns:a16="http://schemas.microsoft.com/office/drawing/2014/main" id="{8EDD6F33-1520-4F44-9373-5A00296D6E64}"/>
            </a:ext>
          </a:extLst>
        </xdr:cNvPr>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149679</xdr:rowOff>
    </xdr:to>
    <xdr:cxnSp macro="">
      <xdr:nvCxnSpPr>
        <xdr:cNvPr id="779" name="直線コネクタ 778">
          <a:extLst>
            <a:ext uri="{FF2B5EF4-FFF2-40B4-BE49-F238E27FC236}">
              <a16:creationId xmlns:a16="http://schemas.microsoft.com/office/drawing/2014/main" id="{57CCCA50-17AB-4A71-82E6-C3ABC28D5773}"/>
            </a:ext>
          </a:extLst>
        </xdr:cNvPr>
        <xdr:cNvCxnSpPr/>
      </xdr:nvCxnSpPr>
      <xdr:spPr>
        <a:xfrm>
          <a:off x="12814300" y="181176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0" name="n_1aveValue【庁舎】&#10;有形固定資産減価償却率">
          <a:extLst>
            <a:ext uri="{FF2B5EF4-FFF2-40B4-BE49-F238E27FC236}">
              <a16:creationId xmlns:a16="http://schemas.microsoft.com/office/drawing/2014/main" id="{3A0C3E65-B936-45C0-8C93-432E75F5B242}"/>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81" name="n_2aveValue【庁舎】&#10;有形固定資産減価償却率">
          <a:extLst>
            <a:ext uri="{FF2B5EF4-FFF2-40B4-BE49-F238E27FC236}">
              <a16:creationId xmlns:a16="http://schemas.microsoft.com/office/drawing/2014/main" id="{B8D3499C-9402-4302-A8CD-025164B69AE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82" name="n_3aveValue【庁舎】&#10;有形固定資産減価償却率">
          <a:extLst>
            <a:ext uri="{FF2B5EF4-FFF2-40B4-BE49-F238E27FC236}">
              <a16:creationId xmlns:a16="http://schemas.microsoft.com/office/drawing/2014/main" id="{9585412A-9876-4F61-8ACF-7964AD1E30CE}"/>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3" name="n_4aveValue【庁舎】&#10;有形固定資産減価償却率">
          <a:extLst>
            <a:ext uri="{FF2B5EF4-FFF2-40B4-BE49-F238E27FC236}">
              <a16:creationId xmlns:a16="http://schemas.microsoft.com/office/drawing/2014/main" id="{CD14CEB1-0E79-41AC-BEAA-7F91A9956ECF}"/>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784" name="n_1mainValue【庁舎】&#10;有形固定資産減価償却率">
          <a:extLst>
            <a:ext uri="{FF2B5EF4-FFF2-40B4-BE49-F238E27FC236}">
              <a16:creationId xmlns:a16="http://schemas.microsoft.com/office/drawing/2014/main" id="{9E939415-9F83-436F-9AF1-942410DD31F2}"/>
            </a:ext>
          </a:extLst>
        </xdr:cNvPr>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785" name="n_2mainValue【庁舎】&#10;有形固定資産減価償却率">
          <a:extLst>
            <a:ext uri="{FF2B5EF4-FFF2-40B4-BE49-F238E27FC236}">
              <a16:creationId xmlns:a16="http://schemas.microsoft.com/office/drawing/2014/main" id="{EB53CF8F-F070-4E4F-A6B4-09C1D3BBCA64}"/>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786" name="n_3mainValue【庁舎】&#10;有形固定資産減価償却率">
          <a:extLst>
            <a:ext uri="{FF2B5EF4-FFF2-40B4-BE49-F238E27FC236}">
              <a16:creationId xmlns:a16="http://schemas.microsoft.com/office/drawing/2014/main" id="{53A42B5E-F786-441D-B9C0-9BC3F4C19C01}"/>
            </a:ext>
          </a:extLst>
        </xdr:cNvPr>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787" name="n_4mainValue【庁舎】&#10;有形固定資産減価償却率">
          <a:extLst>
            <a:ext uri="{FF2B5EF4-FFF2-40B4-BE49-F238E27FC236}">
              <a16:creationId xmlns:a16="http://schemas.microsoft.com/office/drawing/2014/main" id="{74E33543-284B-484B-8E11-8DC57C95286A}"/>
            </a:ext>
          </a:extLst>
        </xdr:cNvPr>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3D184611-D00E-41CC-A7E5-43B29F6161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BDCCF735-2556-448E-BAA8-405FC6CAB33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E6114676-178B-4CB1-9809-701693317E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A3670D4D-FEA1-4F86-9D22-B4019F4A37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5620AD91-CF8A-4740-8F4C-8801699CC24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7B48658C-7B0A-43D4-99FE-D1ECE0AEF0D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4B3648E3-A52D-4893-B970-C9E29301EA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289F9262-973D-42EA-9917-C65D5ABFF9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7BF9426C-0763-4B1F-BED7-44F7973463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2C961954-1475-4F39-8D19-75FEACAEF6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9633ED91-6116-49F9-93AE-1759F6C8A64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4BBDA990-9998-4D97-A055-5D400D5B071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31A6E3F9-46E5-481E-A242-E7022178EA0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E8813A2B-7C4E-46CC-A2AD-D8C572E1C5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B4AB3E73-EFB6-46B7-A302-B2AE44565E5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F1F7CCEA-A054-40D8-B067-3D1FCC0A8FE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F1144A55-41BF-4DA0-8979-06C844172C6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6CF34969-1786-4850-8E0E-94CD146BF53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4265D615-98F0-4BDC-90F6-7C3F93A17C1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731968B6-BFD4-49EF-B632-7E6E981B9E4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5D13279C-B2AD-470B-ADB0-2EE50036013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DBD55C5E-E324-4081-804A-7110FBF5819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CCE7D06B-C78F-4E3C-B3CA-143C3DB23A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34C64576-8D24-4CFF-AC34-5824AFAA5F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9FBD5160-0010-4E12-9D06-C52DCB91ED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13" name="直線コネクタ 812">
          <a:extLst>
            <a:ext uri="{FF2B5EF4-FFF2-40B4-BE49-F238E27FC236}">
              <a16:creationId xmlns:a16="http://schemas.microsoft.com/office/drawing/2014/main" id="{A6060C56-C17E-4F21-A257-2117892E367B}"/>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14" name="【庁舎】&#10;一人当たり面積最小値テキスト">
          <a:extLst>
            <a:ext uri="{FF2B5EF4-FFF2-40B4-BE49-F238E27FC236}">
              <a16:creationId xmlns:a16="http://schemas.microsoft.com/office/drawing/2014/main" id="{C1CA10D2-3464-4BA7-9353-0A1F729093CB}"/>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15" name="直線コネクタ 814">
          <a:extLst>
            <a:ext uri="{FF2B5EF4-FFF2-40B4-BE49-F238E27FC236}">
              <a16:creationId xmlns:a16="http://schemas.microsoft.com/office/drawing/2014/main" id="{2696BD0A-29A9-42AE-8EEE-A132DABD02EA}"/>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16" name="【庁舎】&#10;一人当たり面積最大値テキスト">
          <a:extLst>
            <a:ext uri="{FF2B5EF4-FFF2-40B4-BE49-F238E27FC236}">
              <a16:creationId xmlns:a16="http://schemas.microsoft.com/office/drawing/2014/main" id="{C10AF5C9-40DC-408F-B930-9630F82990B5}"/>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17" name="直線コネクタ 816">
          <a:extLst>
            <a:ext uri="{FF2B5EF4-FFF2-40B4-BE49-F238E27FC236}">
              <a16:creationId xmlns:a16="http://schemas.microsoft.com/office/drawing/2014/main" id="{496289B3-8B6B-4279-83B7-6FBB39DDF765}"/>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818" name="【庁舎】&#10;一人当たり面積平均値テキスト">
          <a:extLst>
            <a:ext uri="{FF2B5EF4-FFF2-40B4-BE49-F238E27FC236}">
              <a16:creationId xmlns:a16="http://schemas.microsoft.com/office/drawing/2014/main" id="{FB3771B9-20B2-4F15-9D8F-CA50FF0FA769}"/>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19" name="フローチャート: 判断 818">
          <a:extLst>
            <a:ext uri="{FF2B5EF4-FFF2-40B4-BE49-F238E27FC236}">
              <a16:creationId xmlns:a16="http://schemas.microsoft.com/office/drawing/2014/main" id="{13A14322-8C1C-444A-8764-318C99841062}"/>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0" name="フローチャート: 判断 819">
          <a:extLst>
            <a:ext uri="{FF2B5EF4-FFF2-40B4-BE49-F238E27FC236}">
              <a16:creationId xmlns:a16="http://schemas.microsoft.com/office/drawing/2014/main" id="{13CB3AD8-FCA4-4CF4-A6D1-FBEFE3F55339}"/>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21" name="フローチャート: 判断 820">
          <a:extLst>
            <a:ext uri="{FF2B5EF4-FFF2-40B4-BE49-F238E27FC236}">
              <a16:creationId xmlns:a16="http://schemas.microsoft.com/office/drawing/2014/main" id="{20B99D31-E177-4552-9451-DA83ED0628BA}"/>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22" name="フローチャート: 判断 821">
          <a:extLst>
            <a:ext uri="{FF2B5EF4-FFF2-40B4-BE49-F238E27FC236}">
              <a16:creationId xmlns:a16="http://schemas.microsoft.com/office/drawing/2014/main" id="{8D9A6B14-BDF5-4A03-95ED-C51D356154BB}"/>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23" name="フローチャート: 判断 822">
          <a:extLst>
            <a:ext uri="{FF2B5EF4-FFF2-40B4-BE49-F238E27FC236}">
              <a16:creationId xmlns:a16="http://schemas.microsoft.com/office/drawing/2014/main" id="{DD9F11C8-052D-4350-8976-49C37D97AE47}"/>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B9C2A1B-C425-4866-8C96-F975B2670B3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0F1A7C0-ADA7-4B17-A71E-A90CC1E90A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DC54659-3EDB-4BAA-AE15-1225C22550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F6867DC5-E747-4A25-9254-8735A94D59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FF043E4-E6D4-46AA-A99A-7ED8E793C6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829" name="楕円 828">
          <a:extLst>
            <a:ext uri="{FF2B5EF4-FFF2-40B4-BE49-F238E27FC236}">
              <a16:creationId xmlns:a16="http://schemas.microsoft.com/office/drawing/2014/main" id="{642EB666-7805-4278-BD34-B48D3B6587A5}"/>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830" name="【庁舎】&#10;一人当たり面積該当値テキスト">
          <a:extLst>
            <a:ext uri="{FF2B5EF4-FFF2-40B4-BE49-F238E27FC236}">
              <a16:creationId xmlns:a16="http://schemas.microsoft.com/office/drawing/2014/main" id="{929D9C60-7CCD-4B12-8AC0-3A00BED85A55}"/>
            </a:ext>
          </a:extLst>
        </xdr:cNvPr>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152763</xdr:rowOff>
    </xdr:from>
    <xdr:to>
      <xdr:col>112</xdr:col>
      <xdr:colOff>38100</xdr:colOff>
      <xdr:row>106</xdr:row>
      <xdr:rowOff>82913</xdr:rowOff>
    </xdr:to>
    <xdr:sp macro="" textlink="">
      <xdr:nvSpPr>
        <xdr:cNvPr id="831" name="楕円 830">
          <a:extLst>
            <a:ext uri="{FF2B5EF4-FFF2-40B4-BE49-F238E27FC236}">
              <a16:creationId xmlns:a16="http://schemas.microsoft.com/office/drawing/2014/main" id="{6DAC527C-F6C1-4C29-A1BE-9EA19FE25762}"/>
            </a:ext>
          </a:extLst>
        </xdr:cNvPr>
        <xdr:cNvSpPr/>
      </xdr:nvSpPr>
      <xdr:spPr>
        <a:xfrm>
          <a:off x="2127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32113</xdr:rowOff>
    </xdr:to>
    <xdr:cxnSp macro="">
      <xdr:nvCxnSpPr>
        <xdr:cNvPr id="832" name="直線コネクタ 831">
          <a:extLst>
            <a:ext uri="{FF2B5EF4-FFF2-40B4-BE49-F238E27FC236}">
              <a16:creationId xmlns:a16="http://schemas.microsoft.com/office/drawing/2014/main" id="{022CDAE4-42E8-4AEE-AD4A-B14FC0017935}"/>
            </a:ext>
          </a:extLst>
        </xdr:cNvPr>
        <xdr:cNvCxnSpPr/>
      </xdr:nvCxnSpPr>
      <xdr:spPr>
        <a:xfrm flipV="1">
          <a:off x="21323300" y="182041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xdr:rowOff>
    </xdr:from>
    <xdr:to>
      <xdr:col>107</xdr:col>
      <xdr:colOff>101600</xdr:colOff>
      <xdr:row>106</xdr:row>
      <xdr:rowOff>102507</xdr:rowOff>
    </xdr:to>
    <xdr:sp macro="" textlink="">
      <xdr:nvSpPr>
        <xdr:cNvPr id="833" name="楕円 832">
          <a:extLst>
            <a:ext uri="{FF2B5EF4-FFF2-40B4-BE49-F238E27FC236}">
              <a16:creationId xmlns:a16="http://schemas.microsoft.com/office/drawing/2014/main" id="{0603413F-FFBE-440C-87FB-D188F95B5468}"/>
            </a:ext>
          </a:extLst>
        </xdr:cNvPr>
        <xdr:cNvSpPr/>
      </xdr:nvSpPr>
      <xdr:spPr>
        <a:xfrm>
          <a:off x="2038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32113</xdr:rowOff>
    </xdr:from>
    <xdr:to>
      <xdr:col>111</xdr:col>
      <xdr:colOff>177800</xdr:colOff>
      <xdr:row>106</xdr:row>
      <xdr:rowOff>51707</xdr:rowOff>
    </xdr:to>
    <xdr:cxnSp macro="">
      <xdr:nvCxnSpPr>
        <xdr:cNvPr id="834" name="直線コネクタ 833">
          <a:extLst>
            <a:ext uri="{FF2B5EF4-FFF2-40B4-BE49-F238E27FC236}">
              <a16:creationId xmlns:a16="http://schemas.microsoft.com/office/drawing/2014/main" id="{EA4045DA-1B12-4A51-9E04-F5A04593B7A3}"/>
            </a:ext>
          </a:extLst>
        </xdr:cNvPr>
        <xdr:cNvCxnSpPr/>
      </xdr:nvCxnSpPr>
      <xdr:spPr>
        <a:xfrm flipV="1">
          <a:off x="20434300" y="182058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35" name="楕円 834">
          <a:extLst>
            <a:ext uri="{FF2B5EF4-FFF2-40B4-BE49-F238E27FC236}">
              <a16:creationId xmlns:a16="http://schemas.microsoft.com/office/drawing/2014/main" id="{3D1BF1D4-3BFC-4F43-9EE2-83D636B7482B}"/>
            </a:ext>
          </a:extLst>
        </xdr:cNvPr>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51707</xdr:rowOff>
    </xdr:from>
    <xdr:to>
      <xdr:col>107</xdr:col>
      <xdr:colOff>50800</xdr:colOff>
      <xdr:row>106</xdr:row>
      <xdr:rowOff>59871</xdr:rowOff>
    </xdr:to>
    <xdr:cxnSp macro="">
      <xdr:nvCxnSpPr>
        <xdr:cNvPr id="836" name="直線コネクタ 835">
          <a:extLst>
            <a:ext uri="{FF2B5EF4-FFF2-40B4-BE49-F238E27FC236}">
              <a16:creationId xmlns:a16="http://schemas.microsoft.com/office/drawing/2014/main" id="{DD364E75-BE9A-4F80-B094-EC76A51E1419}"/>
            </a:ext>
          </a:extLst>
        </xdr:cNvPr>
        <xdr:cNvCxnSpPr/>
      </xdr:nvCxnSpPr>
      <xdr:spPr>
        <a:xfrm flipV="1">
          <a:off x="19545300" y="182254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17236</xdr:rowOff>
    </xdr:from>
    <xdr:to>
      <xdr:col>98</xdr:col>
      <xdr:colOff>38100</xdr:colOff>
      <xdr:row>106</xdr:row>
      <xdr:rowOff>118836</xdr:rowOff>
    </xdr:to>
    <xdr:sp macro="" textlink="">
      <xdr:nvSpPr>
        <xdr:cNvPr id="837" name="楕円 836">
          <a:extLst>
            <a:ext uri="{FF2B5EF4-FFF2-40B4-BE49-F238E27FC236}">
              <a16:creationId xmlns:a16="http://schemas.microsoft.com/office/drawing/2014/main" id="{9D9DB0CA-D475-4E07-ACFD-C15737318091}"/>
            </a:ext>
          </a:extLst>
        </xdr:cNvPr>
        <xdr:cNvSpPr/>
      </xdr:nvSpPr>
      <xdr:spPr>
        <a:xfrm>
          <a:off x="18605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68036</xdr:rowOff>
    </xdr:to>
    <xdr:cxnSp macro="">
      <xdr:nvCxnSpPr>
        <xdr:cNvPr id="838" name="直線コネクタ 837">
          <a:extLst>
            <a:ext uri="{FF2B5EF4-FFF2-40B4-BE49-F238E27FC236}">
              <a16:creationId xmlns:a16="http://schemas.microsoft.com/office/drawing/2014/main" id="{B647CB64-B9D9-4F74-B31A-BD94AD4C29D0}"/>
            </a:ext>
          </a:extLst>
        </xdr:cNvPr>
        <xdr:cNvCxnSpPr/>
      </xdr:nvCxnSpPr>
      <xdr:spPr>
        <a:xfrm flipV="1">
          <a:off x="18656300" y="182335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39" name="n_1aveValue【庁舎】&#10;一人当たり面積">
          <a:extLst>
            <a:ext uri="{FF2B5EF4-FFF2-40B4-BE49-F238E27FC236}">
              <a16:creationId xmlns:a16="http://schemas.microsoft.com/office/drawing/2014/main" id="{F2A1BEA9-DCD3-42CA-89D9-2FD711E42D6D}"/>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40" name="n_2aveValue【庁舎】&#10;一人当たり面積">
          <a:extLst>
            <a:ext uri="{FF2B5EF4-FFF2-40B4-BE49-F238E27FC236}">
              <a16:creationId xmlns:a16="http://schemas.microsoft.com/office/drawing/2014/main" id="{74C0D2FA-29C1-4D7F-816C-D98B848B2D83}"/>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41" name="n_3aveValue【庁舎】&#10;一人当たり面積">
          <a:extLst>
            <a:ext uri="{FF2B5EF4-FFF2-40B4-BE49-F238E27FC236}">
              <a16:creationId xmlns:a16="http://schemas.microsoft.com/office/drawing/2014/main" id="{D777FA05-A819-4E59-BD0A-A91F610BA21F}"/>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842" name="n_4aveValue【庁舎】&#10;一人当たり面積">
          <a:extLst>
            <a:ext uri="{FF2B5EF4-FFF2-40B4-BE49-F238E27FC236}">
              <a16:creationId xmlns:a16="http://schemas.microsoft.com/office/drawing/2014/main" id="{CAFB930F-D82C-48AA-B9D1-B8547C27CA2A}"/>
            </a:ext>
          </a:extLst>
        </xdr:cNvPr>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74040</xdr:rowOff>
    </xdr:from>
    <xdr:ext cx="469744" cy="259045"/>
    <xdr:sp macro="" textlink="">
      <xdr:nvSpPr>
        <xdr:cNvPr id="843" name="n_1mainValue【庁舎】&#10;一人当たり面積">
          <a:extLst>
            <a:ext uri="{FF2B5EF4-FFF2-40B4-BE49-F238E27FC236}">
              <a16:creationId xmlns:a16="http://schemas.microsoft.com/office/drawing/2014/main" id="{CA20ECE2-FCD2-4ADF-B544-8484E4E4B933}"/>
            </a:ext>
          </a:extLst>
        </xdr:cNvPr>
        <xdr:cNvSpPr txBox="1"/>
      </xdr:nvSpPr>
      <xdr:spPr>
        <a:xfrm>
          <a:off x="21075727" y="18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44" name="n_2mainValue【庁舎】&#10;一人当たり面積">
          <a:extLst>
            <a:ext uri="{FF2B5EF4-FFF2-40B4-BE49-F238E27FC236}">
              <a16:creationId xmlns:a16="http://schemas.microsoft.com/office/drawing/2014/main" id="{23B24CE5-B54F-4796-A341-6829355EFC65}"/>
            </a:ext>
          </a:extLst>
        </xdr:cNvPr>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45" name="n_3mainValue【庁舎】&#10;一人当たり面積">
          <a:extLst>
            <a:ext uri="{FF2B5EF4-FFF2-40B4-BE49-F238E27FC236}">
              <a16:creationId xmlns:a16="http://schemas.microsoft.com/office/drawing/2014/main" id="{A7935EEA-09EF-427D-A25F-C880564779AE}"/>
            </a:ext>
          </a:extLst>
        </xdr:cNvPr>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135363</xdr:rowOff>
    </xdr:from>
    <xdr:ext cx="469744" cy="259045"/>
    <xdr:sp macro="" textlink="">
      <xdr:nvSpPr>
        <xdr:cNvPr id="846" name="n_4mainValue【庁舎】&#10;一人当たり面積">
          <a:extLst>
            <a:ext uri="{FF2B5EF4-FFF2-40B4-BE49-F238E27FC236}">
              <a16:creationId xmlns:a16="http://schemas.microsoft.com/office/drawing/2014/main" id="{7989C78D-661F-4C37-84DD-949B246E57CD}"/>
            </a:ext>
          </a:extLst>
        </xdr:cNvPr>
        <xdr:cNvSpPr txBox="1"/>
      </xdr:nvSpPr>
      <xdr:spPr>
        <a:xfrm>
          <a:off x="18421427" y="179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4AD041B1-7B74-4009-A523-91B5367533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BDEFD44F-F6C1-455C-901D-17DDD06E47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344413B5-18C8-4740-B48A-DB0B8FB3AE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類似団体と比較して特に有形固定資産減価償却率が高くなっている施設は、一般廃棄処理施設、体育館・プール、保健センター・保健所、福祉施設、市民会館、庁舎である。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一般廃棄物処理施設については、玖珠九重行政事務組合の施設であり、事務組合及び玖珠町、九重町の３者で協議し修繕、更新等を計画的に行う必要がある。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また、くすまちメルサンホールについても建築から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年以上経過しており、建物や設備の老朽化に伴う修繕や設備更新の費用が増加している。その他の施設も、老朽化により今後維持補修費が増加していくと考えられる。平成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年度に策定した個別管理計画に基づき、施設の維持管理を適切に進めていく必要がある。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地方税は対前年度比</a:t>
          </a:r>
          <a:r>
            <a:rPr kumimoji="1" lang="en-US" altLang="ja-JP" sz="1100">
              <a:solidFill>
                <a:sysClr val="windowText" lastClr="000000"/>
              </a:solidFill>
              <a:effectLst/>
              <a:latin typeface="+mn-lt"/>
              <a:ea typeface="+mn-ea"/>
              <a:cs typeface="+mn-cs"/>
            </a:rPr>
            <a:t>1.3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、類似団体と比較すると</a:t>
          </a:r>
          <a:r>
            <a:rPr kumimoji="1" lang="ja-JP" altLang="ja-JP" sz="1100">
              <a:solidFill>
                <a:sysClr val="windowText" lastClr="000000"/>
              </a:solidFill>
              <a:effectLst/>
              <a:latin typeface="+mn-lt"/>
              <a:ea typeface="+mn-ea"/>
              <a:cs typeface="+mn-cs"/>
            </a:rPr>
            <a:t>基準財政収入額が少なく、普通交付税の算定時に算出される基準財政需要額は多いため、類似団体内平均値を下回っている。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元年度は、</a:t>
          </a:r>
          <a:r>
            <a:rPr kumimoji="1" lang="ja-JP" altLang="ja-JP" sz="1100">
              <a:solidFill>
                <a:schemeClr val="dk1"/>
              </a:solidFill>
              <a:effectLst/>
              <a:latin typeface="+mn-lt"/>
              <a:ea typeface="+mn-ea"/>
              <a:cs typeface="+mn-cs"/>
            </a:rPr>
            <a:t>大分県と整備を進めて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玖珠工業団地に対</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企業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誘致</a:t>
          </a:r>
          <a:r>
            <a:rPr kumimoji="1" lang="ja-JP" altLang="en-US" sz="1100">
              <a:solidFill>
                <a:schemeClr val="dk1"/>
              </a:solidFill>
              <a:effectLst/>
              <a:latin typeface="+mn-lt"/>
              <a:ea typeface="+mn-ea"/>
              <a:cs typeface="+mn-cs"/>
            </a:rPr>
            <a:t>することができ</a:t>
          </a:r>
          <a:r>
            <a:rPr kumimoji="1" lang="ja-JP" altLang="ja-JP" sz="1100">
              <a:solidFill>
                <a:schemeClr val="dk1"/>
              </a:solidFill>
              <a:effectLst/>
              <a:latin typeface="+mn-lt"/>
              <a:ea typeface="+mn-ea"/>
              <a:cs typeface="+mn-cs"/>
            </a:rPr>
            <a:t>、雇用の確保・町民所得の向上</a:t>
          </a:r>
          <a:r>
            <a:rPr kumimoji="1" lang="ja-JP" altLang="en-US" sz="1100">
              <a:solidFill>
                <a:schemeClr val="dk1"/>
              </a:solidFill>
              <a:effectLst/>
              <a:latin typeface="+mn-lt"/>
              <a:ea typeface="+mn-ea"/>
              <a:cs typeface="+mn-cs"/>
            </a:rPr>
            <a:t>を図ることができた。今後も、中学校跡地等の利活用として、企業算入に対する支援を進めるとともに、財政基盤の強化に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必要がある。</a:t>
          </a:r>
          <a:endParaRPr lang="ja-JP" altLang="ja-JP" sz="1400">
            <a:effectLst/>
          </a:endParaRPr>
        </a:p>
        <a:p>
          <a:r>
            <a:rPr kumimoji="1" lang="ja-JP" altLang="ja-JP" sz="1100">
              <a:solidFill>
                <a:schemeClr val="dk1"/>
              </a:solidFill>
              <a:effectLst/>
              <a:latin typeface="+mn-lt"/>
              <a:ea typeface="+mn-ea"/>
              <a:cs typeface="+mn-cs"/>
            </a:rPr>
            <a:t>　また、町税徴収率についても関係機関と連携して実施している対策を継続し、歳入確保に努める。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165629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43</xdr:row>
      <xdr:rowOff>165629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44</xdr:row>
      <xdr:rowOff>4233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114829</xdr:rowOff>
    </xdr:from>
    <xdr:to>
      <xdr:col>11</xdr:col>
      <xdr:colOff>82550</xdr:colOff>
      <xdr:row>44</xdr:row>
      <xdr:rowOff>44979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29756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歳入経常一般財源は、地方税や普通交付税などが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となり、対前年度比で</a:t>
          </a:r>
          <a:r>
            <a:rPr kumimoji="1" lang="en-US" altLang="ja-JP" sz="1100">
              <a:solidFill>
                <a:sysClr val="windowText" lastClr="000000"/>
              </a:solidFill>
              <a:effectLst/>
              <a:latin typeface="+mn-lt"/>
              <a:ea typeface="+mn-ea"/>
              <a:cs typeface="+mn-cs"/>
            </a:rPr>
            <a:t>159,562</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一方、歳出経常経費充当一般財源は、</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費と</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費を除く、すべての性質項目で増加し、対前年度比で</a:t>
          </a:r>
          <a:r>
            <a:rPr kumimoji="1" lang="en-US" altLang="ja-JP" sz="1100">
              <a:solidFill>
                <a:sysClr val="windowText" lastClr="000000"/>
              </a:solidFill>
              <a:effectLst/>
              <a:latin typeface="+mn-lt"/>
              <a:ea typeface="+mn-ea"/>
              <a:cs typeface="+mn-cs"/>
            </a:rPr>
            <a:t>146,232</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3.1</a:t>
          </a:r>
          <a:r>
            <a:rPr kumimoji="1" lang="ja-JP" altLang="ja-JP"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　その結果、経常収支比率は前年度より</a:t>
          </a:r>
          <a:r>
            <a:rPr kumimoji="1" lang="en-US" altLang="ja-JP" sz="1100">
              <a:solidFill>
                <a:sysClr val="windowText" lastClr="000000"/>
              </a:solidFill>
              <a:effectLst/>
              <a:latin typeface="+mn-lt"/>
              <a:ea typeface="+mn-ea"/>
              <a:cs typeface="+mn-cs"/>
            </a:rPr>
            <a:t>0.7</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そうした中、令和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月から、時間外の削減を全庁で取組み、対前年度同期</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％削減を行った。</a:t>
          </a:r>
          <a:endParaRPr lang="ja-JP" altLang="ja-JP" sz="1400">
            <a:effectLst/>
          </a:endParaRPr>
        </a:p>
        <a:p>
          <a:r>
            <a:rPr kumimoji="1" lang="ja-JP" altLang="ja-JP" sz="1100">
              <a:solidFill>
                <a:schemeClr val="dk1"/>
              </a:solidFill>
              <a:effectLst/>
              <a:latin typeface="+mn-lt"/>
              <a:ea typeface="+mn-ea"/>
              <a:cs typeface="+mn-cs"/>
            </a:rPr>
            <a:t>　今後はより一層、</a:t>
          </a:r>
          <a:r>
            <a:rPr kumimoji="1" lang="ja-JP" altLang="en-US" sz="1100">
              <a:solidFill>
                <a:schemeClr val="dk1"/>
              </a:solidFill>
              <a:effectLst/>
              <a:latin typeface="+mn-lt"/>
              <a:ea typeface="+mn-ea"/>
              <a:cs typeface="+mn-cs"/>
            </a:rPr>
            <a:t>税の徴収率の向上や給与制度の適正化等、経常経費の抑制に努め、行財政</a:t>
          </a:r>
          <a:r>
            <a:rPr kumimoji="1" lang="ja-JP" altLang="ja-JP" sz="1100">
              <a:solidFill>
                <a:schemeClr val="dk1"/>
              </a:solidFill>
              <a:effectLst/>
              <a:latin typeface="+mn-lt"/>
              <a:ea typeface="+mn-ea"/>
              <a:cs typeface="+mn-cs"/>
            </a:rPr>
            <a:t>改革の取組を</a:t>
          </a:r>
          <a:r>
            <a:rPr kumimoji="1" lang="ja-JP" altLang="en-US" sz="1100">
              <a:solidFill>
                <a:schemeClr val="dk1"/>
              </a:solidFill>
              <a:effectLst/>
              <a:latin typeface="+mn-lt"/>
              <a:ea typeface="+mn-ea"/>
              <a:cs typeface="+mn-cs"/>
            </a:rPr>
            <a:t>断行する必要がある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153126</xdr:rowOff>
    </xdr:from>
    <xdr:to>
      <xdr:col>23</xdr:col>
      <xdr:colOff>133350</xdr:colOff>
      <xdr:row>65</xdr:row>
      <xdr:rowOff>5806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12592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35923</xdr:rowOff>
    </xdr:from>
    <xdr:to>
      <xdr:col>19</xdr:col>
      <xdr:colOff>133350</xdr:colOff>
      <xdr:row>64</xdr:row>
      <xdr:rowOff>153126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0872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148772</xdr:rowOff>
    </xdr:from>
    <xdr:to>
      <xdr:col>15</xdr:col>
      <xdr:colOff>82550</xdr:colOff>
      <xdr:row>64</xdr:row>
      <xdr:rowOff>35923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95012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148772</xdr:rowOff>
    </xdr:from>
    <xdr:to>
      <xdr:col>11</xdr:col>
      <xdr:colOff>31750</xdr:colOff>
      <xdr:row>63</xdr:row>
      <xdr:rowOff>159113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9501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126456</xdr:rowOff>
    </xdr:from>
    <xdr:to>
      <xdr:col>23</xdr:col>
      <xdr:colOff>184150</xdr:colOff>
      <xdr:row>65</xdr:row>
      <xdr:rowOff>56606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98533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7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102326</xdr:rowOff>
    </xdr:from>
    <xdr:to>
      <xdr:col>19</xdr:col>
      <xdr:colOff>184150</xdr:colOff>
      <xdr:row>65</xdr:row>
      <xdr:rowOff>32476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17253</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156573</xdr:rowOff>
    </xdr:from>
    <xdr:to>
      <xdr:col>15</xdr:col>
      <xdr:colOff>133350</xdr:colOff>
      <xdr:row>64</xdr:row>
      <xdr:rowOff>86723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71500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97972</xdr:rowOff>
    </xdr:from>
    <xdr:to>
      <xdr:col>11</xdr:col>
      <xdr:colOff>82550</xdr:colOff>
      <xdr:row>64</xdr:row>
      <xdr:rowOff>28122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108313</xdr:rowOff>
    </xdr:from>
    <xdr:to>
      <xdr:col>7</xdr:col>
      <xdr:colOff>31750</xdr:colOff>
      <xdr:row>64</xdr:row>
      <xdr:rowOff>38463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23240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維持補修費は類似団体内平均値を下回っているものの、人件費については、類似団体内平均を大きく上回っている。</a:t>
          </a:r>
          <a:endParaRPr lang="ja-JP" altLang="ja-JP" sz="1400">
            <a:effectLst/>
          </a:endParaRPr>
        </a:p>
        <a:p>
          <a:r>
            <a:rPr kumimoji="1" lang="ja-JP" altLang="ja-JP" sz="1100">
              <a:solidFill>
                <a:schemeClr val="dk1"/>
              </a:solidFill>
              <a:effectLst/>
              <a:latin typeface="+mn-lt"/>
              <a:ea typeface="+mn-ea"/>
              <a:cs typeface="+mn-cs"/>
            </a:rPr>
            <a:t>　その要因は、人口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人当たり職員数が類似団体と比較して多いことなどが挙げられる。職員の年齢構成比率にもよるが、適切な定員管理を行う必要がある。</a:t>
          </a:r>
          <a:endParaRPr lang="ja-JP" altLang="ja-JP" sz="1400">
            <a:effectLst/>
          </a:endParaRPr>
        </a:p>
        <a:p>
          <a:r>
            <a:rPr kumimoji="1" lang="ja-JP" altLang="ja-JP" sz="1100">
              <a:solidFill>
                <a:schemeClr val="dk1"/>
              </a:solidFill>
              <a:effectLst/>
              <a:latin typeface="+mn-lt"/>
              <a:ea typeface="+mn-ea"/>
              <a:cs typeface="+mn-cs"/>
            </a:rPr>
            <a:t>　維持補修費については、人口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人当たりの決算額は</a:t>
          </a:r>
          <a:r>
            <a:rPr kumimoji="1" lang="ja-JP" altLang="en-US" sz="1100">
              <a:solidFill>
                <a:schemeClr val="dk1"/>
              </a:solidFill>
              <a:effectLst/>
              <a:latin typeface="+mn-lt"/>
              <a:ea typeface="+mn-ea"/>
              <a:cs typeface="+mn-cs"/>
            </a:rPr>
            <a:t>前年度と比べて減少</a:t>
          </a:r>
          <a:r>
            <a:rPr kumimoji="1" lang="ja-JP" altLang="ja-JP" sz="1100">
              <a:solidFill>
                <a:schemeClr val="dk1"/>
              </a:solidFill>
              <a:effectLst/>
              <a:latin typeface="+mn-lt"/>
              <a:ea typeface="+mn-ea"/>
              <a:cs typeface="+mn-cs"/>
            </a:rPr>
            <a:t>となっている。今後も公共施設の老朽化対策を実施していく見込みのため、公共施設等総合管理計画に基づき、ライフサイクルコストの抑制に努める。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45470</xdr:rowOff>
    </xdr:from>
    <xdr:to>
      <xdr:col>23</xdr:col>
      <xdr:colOff>133350</xdr:colOff>
      <xdr:row>84</xdr:row>
      <xdr:rowOff>62658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447270"/>
          <a:ext cx="8382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125428</xdr:rowOff>
    </xdr:from>
    <xdr:to>
      <xdr:col>19</xdr:col>
      <xdr:colOff>133350</xdr:colOff>
      <xdr:row>84</xdr:row>
      <xdr:rowOff>62658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55778"/>
          <a:ext cx="8890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74496</xdr:rowOff>
    </xdr:from>
    <xdr:to>
      <xdr:col>15</xdr:col>
      <xdr:colOff>82550</xdr:colOff>
      <xdr:row>83</xdr:row>
      <xdr:rowOff>125428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304846"/>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44086</xdr:rowOff>
    </xdr:from>
    <xdr:to>
      <xdr:col>11</xdr:col>
      <xdr:colOff>31750</xdr:colOff>
      <xdr:row>83</xdr:row>
      <xdr:rowOff>74496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274436"/>
          <a:ext cx="889000" cy="3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166120</xdr:rowOff>
    </xdr:from>
    <xdr:to>
      <xdr:col>23</xdr:col>
      <xdr:colOff>184150</xdr:colOff>
      <xdr:row>84</xdr:row>
      <xdr:rowOff>96270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39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138197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11858</xdr:rowOff>
    </xdr:from>
    <xdr:to>
      <xdr:col>19</xdr:col>
      <xdr:colOff>184150</xdr:colOff>
      <xdr:row>84</xdr:row>
      <xdr:rowOff>113458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98235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50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74628</xdr:rowOff>
    </xdr:from>
    <xdr:to>
      <xdr:col>15</xdr:col>
      <xdr:colOff>133350</xdr:colOff>
      <xdr:row>84</xdr:row>
      <xdr:rowOff>4778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3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161005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9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23696</xdr:rowOff>
    </xdr:from>
    <xdr:to>
      <xdr:col>11</xdr:col>
      <xdr:colOff>82550</xdr:colOff>
      <xdr:row>83</xdr:row>
      <xdr:rowOff>125296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2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110073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3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164736</xdr:rowOff>
    </xdr:from>
    <xdr:to>
      <xdr:col>7</xdr:col>
      <xdr:colOff>31750</xdr:colOff>
      <xdr:row>83</xdr:row>
      <xdr:rowOff>94886</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2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79663</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昨年度からの</a:t>
          </a:r>
          <a:r>
            <a:rPr kumimoji="1" lang="ja-JP" altLang="ja-JP" sz="1100">
              <a:solidFill>
                <a:schemeClr val="dk1"/>
              </a:solidFill>
              <a:effectLst/>
              <a:latin typeface="+mn-lt"/>
              <a:ea typeface="+mn-ea"/>
              <a:cs typeface="+mn-cs"/>
            </a:rPr>
            <a:t>給与カットの終了等により、指数は</a:t>
          </a:r>
          <a:r>
            <a:rPr kumimoji="1" lang="ja-JP" altLang="en-US" sz="1100">
              <a:solidFill>
                <a:schemeClr val="dk1"/>
              </a:solidFill>
              <a:effectLst/>
              <a:latin typeface="+mn-lt"/>
              <a:ea typeface="+mn-ea"/>
              <a:cs typeface="+mn-cs"/>
            </a:rPr>
            <a:t>継続して高い位置にあり</a:t>
          </a:r>
          <a:r>
            <a:rPr kumimoji="1" lang="ja-JP" altLang="ja-JP" sz="1100">
              <a:solidFill>
                <a:schemeClr val="dk1"/>
              </a:solidFill>
              <a:effectLst/>
              <a:latin typeface="+mn-lt"/>
              <a:ea typeface="+mn-ea"/>
              <a:cs typeface="+mn-cs"/>
            </a:rPr>
            <a:t>、類似団体内平均・全国町村平均との比較では高い水準となっている。</a:t>
          </a:r>
          <a:endParaRPr lang="ja-JP" altLang="ja-JP" sz="1400">
            <a:effectLst/>
          </a:endParaRPr>
        </a:p>
        <a:p>
          <a:r>
            <a:rPr kumimoji="1" lang="ja-JP" altLang="ja-JP" sz="1100">
              <a:solidFill>
                <a:schemeClr val="dk1"/>
              </a:solidFill>
              <a:effectLst/>
              <a:latin typeface="+mn-lt"/>
              <a:ea typeface="+mn-ea"/>
              <a:cs typeface="+mn-cs"/>
            </a:rPr>
            <a:t>　現在、国の給与水準に倣った制度設計に向けた協議を継続して行っている。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161396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505743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51329</xdr:rowOff>
    </xdr:from>
    <xdr:to>
      <xdr:col>77</xdr:col>
      <xdr:colOff>44450</xdr:colOff>
      <xdr:row>87</xdr:row>
      <xdr:rowOff>141288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796029"/>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51329</xdr:rowOff>
    </xdr:from>
    <xdr:to>
      <xdr:col>72</xdr:col>
      <xdr:colOff>203200</xdr:colOff>
      <xdr:row>88</xdr:row>
      <xdr:rowOff>80434</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796029"/>
          <a:ext cx="889000" cy="37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80434</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51479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110596</xdr:rowOff>
    </xdr:from>
    <xdr:to>
      <xdr:col>81</xdr:col>
      <xdr:colOff>95250</xdr:colOff>
      <xdr:row>88</xdr:row>
      <xdr:rowOff>40746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5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82673</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99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529</xdr:rowOff>
    </xdr:from>
    <xdr:to>
      <xdr:col>73</xdr:col>
      <xdr:colOff>44450</xdr:colOff>
      <xdr:row>86</xdr:row>
      <xdr:rowOff>102129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86906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類似団体と比較して、高い水準となっておりその差も大きい。</a:t>
          </a:r>
          <a:endParaRPr lang="ja-JP" altLang="ja-JP" sz="1400">
            <a:effectLst/>
          </a:endParaRPr>
        </a:p>
        <a:p>
          <a:r>
            <a:rPr kumimoji="1" lang="ja-JP" altLang="ja-JP" sz="1100">
              <a:solidFill>
                <a:schemeClr val="dk1"/>
              </a:solidFill>
              <a:effectLst/>
              <a:latin typeface="+mn-lt"/>
              <a:ea typeface="+mn-ea"/>
              <a:cs typeface="+mn-cs"/>
            </a:rPr>
            <a:t>　職員の年齢構成上、今後は退職者が増加していく見込みであるため、過去に策定した定員管理計画の検証や、今後の人口推計を踏まえ適切な定員管理を行う必要がある。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46506</xdr:rowOff>
    </xdr:from>
    <xdr:to>
      <xdr:col>81</xdr:col>
      <xdr:colOff>44450</xdr:colOff>
      <xdr:row>63</xdr:row>
      <xdr:rowOff>48804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84785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158206</xdr:rowOff>
    </xdr:from>
    <xdr:to>
      <xdr:col>77</xdr:col>
      <xdr:colOff>44450</xdr:colOff>
      <xdr:row>63</xdr:row>
      <xdr:rowOff>48804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7881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151312</xdr:rowOff>
    </xdr:from>
    <xdr:to>
      <xdr:col>72</xdr:col>
      <xdr:colOff>203200</xdr:colOff>
      <xdr:row>62</xdr:row>
      <xdr:rowOff>158206</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78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151312</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76282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167156</xdr:rowOff>
    </xdr:from>
    <xdr:to>
      <xdr:col>81</xdr:col>
      <xdr:colOff>95250</xdr:colOff>
      <xdr:row>63</xdr:row>
      <xdr:rowOff>97306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139233</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76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169454</xdr:rowOff>
    </xdr:from>
    <xdr:to>
      <xdr:col>77</xdr:col>
      <xdr:colOff>95250</xdr:colOff>
      <xdr:row>63</xdr:row>
      <xdr:rowOff>99604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84381</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107406</xdr:rowOff>
    </xdr:from>
    <xdr:to>
      <xdr:col>73</xdr:col>
      <xdr:colOff>44450</xdr:colOff>
      <xdr:row>63</xdr:row>
      <xdr:rowOff>37556</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22333</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100512</xdr:rowOff>
    </xdr:from>
    <xdr:to>
      <xdr:col>68</xdr:col>
      <xdr:colOff>203200</xdr:colOff>
      <xdr:row>63</xdr:row>
      <xdr:rowOff>30662</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15439</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公債費及び公債費に準ずる費用が類似団体と比較して少ないため、実質公債費比率は類似団体内平均値よりも低い水準となっている、</a:t>
          </a:r>
          <a:endParaRPr lang="ja-JP" altLang="ja-JP" sz="1400">
            <a:effectLst/>
          </a:endParaRPr>
        </a:p>
        <a:p>
          <a:r>
            <a:rPr kumimoji="1" lang="ja-JP" altLang="ja-JP" sz="1100">
              <a:solidFill>
                <a:schemeClr val="dk1"/>
              </a:solidFill>
              <a:effectLst/>
              <a:latin typeface="+mn-lt"/>
              <a:ea typeface="+mn-ea"/>
              <a:cs typeface="+mn-cs"/>
            </a:rPr>
            <a:t>　今後の見込としては、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年度にかけて整備した新設中学校（くす星翔中学校）建設事業に伴う</a:t>
          </a:r>
          <a:r>
            <a:rPr kumimoji="1" lang="ja-JP" altLang="ja-JP" sz="1100">
              <a:solidFill>
                <a:schemeClr val="dk1"/>
              </a:solidFill>
              <a:effectLst/>
              <a:latin typeface="+mn-lt"/>
              <a:ea typeface="+mn-ea"/>
              <a:cs typeface="+mn-cs"/>
            </a:rPr>
            <a:t>地方債元利償還金が増加し、その大半は普通交付税の基準財政需要額に算入されるものの、水準は高くなっていく見込みである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16002</xdr:rowOff>
    </xdr:from>
    <xdr:to>
      <xdr:col>81</xdr:col>
      <xdr:colOff>44450</xdr:colOff>
      <xdr:row>40</xdr:row>
      <xdr:rowOff>20828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8740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16002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874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16002</xdr:rowOff>
    </xdr:from>
    <xdr:to>
      <xdr:col>72</xdr:col>
      <xdr:colOff>203200</xdr:colOff>
      <xdr:row>40</xdr:row>
      <xdr:rowOff>40132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87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78740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8981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136652</xdr:rowOff>
    </xdr:from>
    <xdr:to>
      <xdr:col>77</xdr:col>
      <xdr:colOff>95250</xdr:colOff>
      <xdr:row>40</xdr:row>
      <xdr:rowOff>66802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76979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59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136652</xdr:rowOff>
    </xdr:from>
    <xdr:to>
      <xdr:col>73</xdr:col>
      <xdr:colOff>44450</xdr:colOff>
      <xdr:row>40</xdr:row>
      <xdr:rowOff>66802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76979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地方債残高などの将来負担額に対して、充当可能基金や基準財政需要額算入見込額などの充当可能財源が多くなっているため、将来負担比率はマイナスとなる。</a:t>
          </a:r>
          <a:endParaRPr lang="ja-JP" altLang="ja-JP" sz="1400">
            <a:effectLst/>
          </a:endParaRPr>
        </a:p>
        <a:p>
          <a:r>
            <a:rPr kumimoji="1" lang="ja-JP" altLang="ja-JP" sz="1100">
              <a:solidFill>
                <a:schemeClr val="dk1"/>
              </a:solidFill>
              <a:effectLst/>
              <a:latin typeface="+mn-lt"/>
              <a:ea typeface="+mn-ea"/>
              <a:cs typeface="+mn-cs"/>
            </a:rPr>
            <a:t>　しかしながら、平成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月に開校した新設中学校（くす星翔中学校）の建設事業などで、</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地方債現在高が増加し、基金残高が減少していく見込みである。</a:t>
          </a:r>
          <a:endParaRPr lang="ja-JP" altLang="ja-JP" sz="1400">
            <a:effectLst/>
          </a:endParaRPr>
        </a:p>
        <a:p>
          <a:r>
            <a:rPr kumimoji="1" lang="ja-JP" altLang="ja-JP" sz="1100">
              <a:solidFill>
                <a:schemeClr val="dk1"/>
              </a:solidFill>
              <a:effectLst/>
              <a:latin typeface="+mn-lt"/>
              <a:ea typeface="+mn-ea"/>
              <a:cs typeface="+mn-cs"/>
            </a:rPr>
            <a:t>　地方債発行額の適正な管理を行い、将来負担の抑制に努める。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経常収支比率に占める人件費の割合は増加し、類似団体内平均値よりも高い水準となっている。</a:t>
          </a:r>
          <a:endParaRPr lang="ja-JP" altLang="ja-JP" sz="1400">
            <a:effectLst/>
          </a:endParaRPr>
        </a:p>
        <a:p>
          <a:r>
            <a:rPr kumimoji="1" lang="ja-JP" altLang="ja-JP" sz="1100">
              <a:solidFill>
                <a:schemeClr val="dk1"/>
              </a:solidFill>
              <a:effectLst/>
              <a:latin typeface="+mn-lt"/>
              <a:ea typeface="+mn-ea"/>
              <a:cs typeface="+mn-cs"/>
            </a:rPr>
            <a:t>　要因としては、類似団体と比較して</a:t>
          </a:r>
          <a:r>
            <a:rPr kumimoji="1" lang="ja-JP" altLang="en-US" sz="1100">
              <a:solidFill>
                <a:schemeClr val="dk1"/>
              </a:solidFill>
              <a:effectLst/>
              <a:latin typeface="+mn-lt"/>
              <a:ea typeface="+mn-ea"/>
              <a:cs typeface="+mn-cs"/>
            </a:rPr>
            <a:t>、職員数が</a:t>
          </a:r>
          <a:r>
            <a:rPr kumimoji="1" lang="ja-JP" altLang="ja-JP" sz="1100">
              <a:solidFill>
                <a:schemeClr val="dk1"/>
              </a:solidFill>
              <a:effectLst/>
              <a:latin typeface="+mn-lt"/>
              <a:ea typeface="+mn-ea"/>
              <a:cs typeface="+mn-cs"/>
            </a:rPr>
            <a:t>多いことなどが挙げられる。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適正な定員管理や、国の給与水準に倣った制度設計を</a:t>
          </a:r>
          <a:r>
            <a:rPr kumimoji="1" lang="ja-JP" altLang="en-US" sz="1100">
              <a:solidFill>
                <a:schemeClr val="dk1"/>
              </a:solidFill>
              <a:effectLst/>
              <a:latin typeface="+mn-lt"/>
              <a:ea typeface="+mn-ea"/>
              <a:cs typeface="+mn-cs"/>
            </a:rPr>
            <a:t>継続して</a:t>
          </a:r>
          <a:r>
            <a:rPr kumimoji="1" lang="ja-JP" altLang="ja-JP" sz="1100">
              <a:solidFill>
                <a:schemeClr val="dk1"/>
              </a:solidFill>
              <a:effectLst/>
              <a:latin typeface="+mn-lt"/>
              <a:ea typeface="+mn-ea"/>
              <a:cs typeface="+mn-cs"/>
            </a:rPr>
            <a:t>進め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735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前年度と比較すると、経常収支比率に占める物件費の割合は、前年度と比較して</a:t>
          </a:r>
          <a:r>
            <a:rPr kumimoji="1" lang="en-US" altLang="ja-JP" sz="1100">
              <a:solidFill>
                <a:sysClr val="windowText" lastClr="000000"/>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しており、類似団体内平均値よりも若干</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修繕</a:t>
          </a:r>
          <a:r>
            <a:rPr kumimoji="1" lang="ja-JP" altLang="en-US" sz="1100">
              <a:solidFill>
                <a:schemeClr val="dk1"/>
              </a:solidFill>
              <a:effectLst/>
              <a:latin typeface="+mn-lt"/>
              <a:ea typeface="+mn-ea"/>
              <a:cs typeface="+mn-cs"/>
            </a:rPr>
            <a:t>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光熱水費</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今後も、活用できる財源の検討と行政経費の抑制を図っていく。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46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経常収支比率に占める扶助費の割合は、前年度と比較して</a:t>
          </a:r>
          <a:r>
            <a:rPr kumimoji="1" lang="en-US" altLang="ja-JP" sz="1100">
              <a:solidFill>
                <a:sysClr val="windowText" lastClr="000000"/>
              </a:solidFill>
              <a:effectLst/>
              <a:latin typeface="+mn-lt"/>
              <a:ea typeface="+mn-ea"/>
              <a:cs typeface="+mn-cs"/>
            </a:rPr>
            <a:t>0.1</a:t>
          </a:r>
          <a:r>
            <a:rPr kumimoji="1" lang="ja-JP" altLang="ja-JP" sz="1100">
              <a:solidFill>
                <a:schemeClr val="dk1"/>
              </a:solidFill>
              <a:effectLst/>
              <a:latin typeface="+mn-lt"/>
              <a:ea typeface="+mn-ea"/>
              <a:cs typeface="+mn-cs"/>
            </a:rPr>
            <a:t>ポイント増加しており、類似団体内平均値よりも若干高い水準となっている。</a:t>
          </a:r>
          <a:endParaRPr lang="ja-JP" altLang="ja-JP" sz="1400">
            <a:effectLst/>
          </a:endParaRPr>
        </a:p>
        <a:p>
          <a:r>
            <a:rPr kumimoji="1" lang="ja-JP" altLang="ja-JP" sz="1100">
              <a:solidFill>
                <a:schemeClr val="dk1"/>
              </a:solidFill>
              <a:effectLst/>
              <a:latin typeface="+mn-lt"/>
              <a:ea typeface="+mn-ea"/>
              <a:cs typeface="+mn-cs"/>
            </a:rPr>
            <a:t>　要因としては、施設型給付費や障がい福祉サービス介護等給付費などが</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福祉サービスの充実は必要であるものの、給付の適正化を図り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特定財源の確保について検討</a:t>
          </a:r>
          <a:r>
            <a:rPr kumimoji="1" lang="ja-JP" altLang="en-US" sz="1100">
              <a:solidFill>
                <a:schemeClr val="dk1"/>
              </a:solidFill>
              <a:effectLst/>
              <a:latin typeface="+mn-lt"/>
              <a:ea typeface="+mn-ea"/>
              <a:cs typeface="+mn-cs"/>
            </a:rPr>
            <a:t>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75293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9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64407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0.3</a:t>
          </a:r>
          <a:r>
            <a:rPr kumimoji="1" lang="ja-JP" altLang="ja-JP" sz="1100">
              <a:solidFill>
                <a:schemeClr val="dk1"/>
              </a:solidFill>
              <a:effectLst/>
              <a:latin typeface="+mn-lt"/>
              <a:ea typeface="+mn-ea"/>
              <a:cs typeface="+mn-cs"/>
            </a:rPr>
            <a:t>ポイント増加しており、歳出経常経費充当一般財源も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事業など特別会計への繰出金が増加したことによるものである。</a:t>
          </a:r>
          <a:endParaRPr lang="ja-JP" altLang="ja-JP" sz="1400">
            <a:effectLst/>
          </a:endParaRPr>
        </a:p>
        <a:p>
          <a:r>
            <a:rPr kumimoji="1" lang="ja-JP" altLang="ja-JP" sz="1100">
              <a:solidFill>
                <a:schemeClr val="dk1"/>
              </a:solidFill>
              <a:effectLst/>
              <a:latin typeface="+mn-lt"/>
              <a:ea typeface="+mn-ea"/>
              <a:cs typeface="+mn-cs"/>
            </a:rPr>
            <a:t>　今後も健康増進や生活習慣病の予防などに重点を置きつつ、効果的な健康教育、健康相談などの保健事業を展開し、医療費の抑制に努める。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1270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1.3</a:t>
          </a:r>
          <a:r>
            <a:rPr kumimoji="1" lang="ja-JP" altLang="ja-JP" sz="1100">
              <a:solidFill>
                <a:schemeClr val="dk1"/>
              </a:solidFill>
              <a:effectLst/>
              <a:latin typeface="+mn-lt"/>
              <a:ea typeface="+mn-ea"/>
              <a:cs typeface="+mn-cs"/>
            </a:rPr>
            <a:t>ポイント増加しており、歳出経常経費充当一般財源は増加となっている。その要因は、</a:t>
          </a:r>
          <a:r>
            <a:rPr kumimoji="1" lang="ja-JP" altLang="en-US" sz="1100">
              <a:solidFill>
                <a:schemeClr val="dk1"/>
              </a:solidFill>
              <a:effectLst/>
              <a:latin typeface="+mn-lt"/>
              <a:ea typeface="+mn-ea"/>
              <a:cs typeface="+mn-cs"/>
            </a:rPr>
            <a:t>日田玖珠広域消防組合負担金や</a:t>
          </a:r>
          <a:r>
            <a:rPr kumimoji="1" lang="ja-JP" altLang="ja-JP" sz="1100">
              <a:solidFill>
                <a:schemeClr val="dk1"/>
              </a:solidFill>
              <a:effectLst/>
              <a:latin typeface="+mn-lt"/>
              <a:ea typeface="+mn-ea"/>
              <a:cs typeface="+mn-cs"/>
            </a:rPr>
            <a:t>玖珠九重行政事務組合負担金が増加したことによるものである。</a:t>
          </a:r>
          <a:endParaRPr lang="ja-JP" altLang="ja-JP" sz="1400">
            <a:effectLst/>
          </a:endParaRPr>
        </a:p>
        <a:p>
          <a:r>
            <a:rPr kumimoji="1" lang="ja-JP" altLang="ja-JP" sz="1100">
              <a:solidFill>
                <a:schemeClr val="dk1"/>
              </a:solidFill>
              <a:effectLst/>
              <a:latin typeface="+mn-lt"/>
              <a:ea typeface="+mn-ea"/>
              <a:cs typeface="+mn-cs"/>
            </a:rPr>
            <a:t>　恒常的な町独自の補助金については、</a:t>
          </a:r>
          <a:r>
            <a:rPr kumimoji="1" lang="ja-JP" altLang="en-US" sz="1100">
              <a:solidFill>
                <a:schemeClr val="dk1"/>
              </a:solidFill>
              <a:effectLst/>
              <a:latin typeface="+mn-lt"/>
              <a:ea typeface="+mn-ea"/>
              <a:cs typeface="+mn-cs"/>
            </a:rPr>
            <a:t>現在、各事業の要綱等を作成し、今後、</a:t>
          </a:r>
          <a:r>
            <a:rPr kumimoji="1" lang="ja-JP" altLang="ja-JP" sz="1100">
              <a:solidFill>
                <a:schemeClr val="dk1"/>
              </a:solidFill>
              <a:effectLst/>
              <a:latin typeface="+mn-lt"/>
              <a:ea typeface="+mn-ea"/>
              <a:cs typeface="+mn-cs"/>
            </a:rPr>
            <a:t>事業効果</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検証、見直し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縮小</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廃止を行う方向で検討する。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135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前年度と比較して改善されており、その要因は</a:t>
          </a:r>
          <a:r>
            <a:rPr kumimoji="1" lang="ja-JP" altLang="en-US" sz="1100">
              <a:solidFill>
                <a:schemeClr val="dk1"/>
              </a:solidFill>
              <a:effectLst/>
              <a:latin typeface="+mn-lt"/>
              <a:ea typeface="+mn-ea"/>
              <a:cs typeface="+mn-cs"/>
            </a:rPr>
            <a:t>過疎対策事業債</a:t>
          </a:r>
          <a:r>
            <a:rPr kumimoji="1" lang="ja-JP" altLang="ja-JP" sz="1100">
              <a:solidFill>
                <a:schemeClr val="dk1"/>
              </a:solidFill>
              <a:effectLst/>
              <a:latin typeface="+mn-lt"/>
              <a:ea typeface="+mn-ea"/>
              <a:cs typeface="+mn-cs"/>
            </a:rPr>
            <a:t>の減などによるものである。</a:t>
          </a:r>
          <a:endParaRPr lang="ja-JP" altLang="ja-JP" sz="1400">
            <a:effectLst/>
          </a:endParaRPr>
        </a:p>
        <a:p>
          <a:r>
            <a:rPr kumimoji="1" lang="ja-JP" altLang="ja-JP" sz="1100">
              <a:solidFill>
                <a:schemeClr val="dk1"/>
              </a:solidFill>
              <a:effectLst/>
              <a:latin typeface="+mn-lt"/>
              <a:ea typeface="+mn-ea"/>
              <a:cs typeface="+mn-cs"/>
            </a:rPr>
            <a:t>　類似団体内平均値と比較しても前年度と同様に</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低い水準となっている。</a:t>
          </a:r>
          <a:endParaRPr lang="ja-JP" altLang="ja-JP" sz="1400">
            <a:effectLst/>
          </a:endParaRPr>
        </a:p>
        <a:p>
          <a:r>
            <a:rPr kumimoji="1" lang="ja-JP" altLang="ja-JP" sz="1100">
              <a:solidFill>
                <a:schemeClr val="dk1"/>
              </a:solidFill>
              <a:effectLst/>
              <a:latin typeface="+mn-lt"/>
              <a:ea typeface="+mn-ea"/>
              <a:cs typeface="+mn-cs"/>
            </a:rPr>
            <a:t>　しかしながら、平成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月から開校した新設中学校（くす星翔中学校）の建設事業などで、</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地方債現在高が増加してい</a:t>
          </a:r>
          <a:r>
            <a:rPr kumimoji="1" lang="ja-JP" altLang="en-US" sz="1100">
              <a:solidFill>
                <a:schemeClr val="dk1"/>
              </a:solidFill>
              <a:effectLst/>
              <a:latin typeface="+mn-lt"/>
              <a:ea typeface="+mn-ea"/>
              <a:cs typeface="+mn-cs"/>
            </a:rPr>
            <a:t>くことが考えられる</a:t>
          </a:r>
          <a:r>
            <a:rPr kumimoji="1" lang="ja-JP" altLang="ja-JP" sz="1100">
              <a:solidFill>
                <a:schemeClr val="dk1"/>
              </a:solidFill>
              <a:effectLst/>
              <a:latin typeface="+mn-lt"/>
              <a:ea typeface="+mn-ea"/>
              <a:cs typeface="+mn-cs"/>
            </a:rPr>
            <a:t>ため、発行額の適正な管理に努める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37846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19558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19558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1.4</a:t>
          </a:r>
          <a:r>
            <a:rPr kumimoji="1" lang="ja-JP" altLang="ja-JP" sz="1100">
              <a:solidFill>
                <a:schemeClr val="dk1"/>
              </a:solidFill>
              <a:effectLst/>
              <a:latin typeface="+mn-lt"/>
              <a:ea typeface="+mn-ea"/>
              <a:cs typeface="+mn-cs"/>
            </a:rPr>
            <a:t>ポイント増加しており、歳出経常経費充当一般財源も増加した。</a:t>
          </a:r>
          <a:endParaRPr lang="ja-JP" altLang="ja-JP" sz="1400">
            <a:effectLst/>
          </a:endParaRPr>
        </a:p>
        <a:p>
          <a:r>
            <a:rPr kumimoji="1" lang="ja-JP" altLang="ja-JP" sz="1100">
              <a:solidFill>
                <a:schemeClr val="dk1"/>
              </a:solidFill>
              <a:effectLst/>
              <a:latin typeface="+mn-lt"/>
              <a:ea typeface="+mn-ea"/>
              <a:cs typeface="+mn-cs"/>
            </a:rPr>
            <a:t>　類似団体内平均値と比較すると差が拡がっており、主な要因としては、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扶助費、補助費等の増加が考えられる。</a:t>
          </a:r>
          <a:endParaRPr lang="ja-JP" altLang="ja-JP" sz="1400">
            <a:effectLst/>
          </a:endParaRPr>
        </a:p>
        <a:p>
          <a:r>
            <a:rPr kumimoji="1" lang="ja-JP" altLang="ja-JP" sz="1100">
              <a:solidFill>
                <a:schemeClr val="dk1"/>
              </a:solidFill>
              <a:effectLst/>
              <a:latin typeface="+mn-lt"/>
              <a:ea typeface="+mn-ea"/>
              <a:cs typeface="+mn-cs"/>
            </a:rPr>
            <a:t>　各性質ごとに記載している分析内容を踏まえ、健全な財政運営に努める。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71482</xdr:rowOff>
    </xdr:from>
    <xdr:to>
      <xdr:col>82</xdr:col>
      <xdr:colOff>107950</xdr:colOff>
      <xdr:row>78</xdr:row>
      <xdr:rowOff>117202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445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154758</xdr:rowOff>
    </xdr:from>
    <xdr:to>
      <xdr:col>78</xdr:col>
      <xdr:colOff>69850</xdr:colOff>
      <xdr:row>78</xdr:row>
      <xdr:rowOff>71482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5640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89444</xdr:rowOff>
    </xdr:from>
    <xdr:to>
      <xdr:col>73</xdr:col>
      <xdr:colOff>180975</xdr:colOff>
      <xdr:row>77</xdr:row>
      <xdr:rowOff>154758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91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89444</xdr:rowOff>
    </xdr:from>
    <xdr:to>
      <xdr:col>69</xdr:col>
      <xdr:colOff>92075</xdr:colOff>
      <xdr:row>77</xdr:row>
      <xdr:rowOff>118836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910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66402</xdr:rowOff>
    </xdr:from>
    <xdr:to>
      <xdr:col>82</xdr:col>
      <xdr:colOff>158750</xdr:colOff>
      <xdr:row>78</xdr:row>
      <xdr:rowOff>168002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38479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38644</xdr:rowOff>
    </xdr:from>
    <xdr:to>
      <xdr:col>69</xdr:col>
      <xdr:colOff>142875</xdr:colOff>
      <xdr:row>77</xdr:row>
      <xdr:rowOff>140244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125021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68036</xdr:rowOff>
    </xdr:from>
    <xdr:to>
      <xdr:col>65</xdr:col>
      <xdr:colOff>53975</xdr:colOff>
      <xdr:row>77</xdr:row>
      <xdr:rowOff>169636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154413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72718</xdr:rowOff>
    </xdr:from>
    <xdr:to>
      <xdr:col>29</xdr:col>
      <xdr:colOff>127000</xdr:colOff>
      <xdr:row>14</xdr:row>
      <xdr:rowOff>149120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20643"/>
          <a:ext cx="647700" cy="7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149120</xdr:rowOff>
    </xdr:from>
    <xdr:to>
      <xdr:col>26</xdr:col>
      <xdr:colOff>50800</xdr:colOff>
      <xdr:row>15</xdr:row>
      <xdr:rowOff>12188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97045"/>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12188</xdr:rowOff>
    </xdr:from>
    <xdr:to>
      <xdr:col>22</xdr:col>
      <xdr:colOff>114300</xdr:colOff>
      <xdr:row>15</xdr:row>
      <xdr:rowOff>100526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31563"/>
          <a:ext cx="698500" cy="8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100526</xdr:rowOff>
    </xdr:from>
    <xdr:to>
      <xdr:col>18</xdr:col>
      <xdr:colOff>177800</xdr:colOff>
      <xdr:row>15</xdr:row>
      <xdr:rowOff>121231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19901"/>
          <a:ext cx="698500" cy="2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21918</xdr:rowOff>
    </xdr:from>
    <xdr:to>
      <xdr:col>29</xdr:col>
      <xdr:colOff>177800</xdr:colOff>
      <xdr:row>14</xdr:row>
      <xdr:rowOff>123518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9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38445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98320</xdr:rowOff>
    </xdr:from>
    <xdr:to>
      <xdr:col>26</xdr:col>
      <xdr:colOff>101600</xdr:colOff>
      <xdr:row>15</xdr:row>
      <xdr:rowOff>28470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4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38647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1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132838</xdr:rowOff>
    </xdr:from>
    <xdr:to>
      <xdr:col>22</xdr:col>
      <xdr:colOff>165100</xdr:colOff>
      <xdr:row>15</xdr:row>
      <xdr:rowOff>62988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8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73165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4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49726</xdr:rowOff>
    </xdr:from>
    <xdr:to>
      <xdr:col>19</xdr:col>
      <xdr:colOff>38100</xdr:colOff>
      <xdr:row>15</xdr:row>
      <xdr:rowOff>151326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161503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3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70431</xdr:rowOff>
    </xdr:from>
    <xdr:to>
      <xdr:col>15</xdr:col>
      <xdr:colOff>101600</xdr:colOff>
      <xdr:row>16</xdr:row>
      <xdr:rowOff>581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60211</xdr:rowOff>
    </xdr:from>
    <xdr:to>
      <xdr:col>29</xdr:col>
      <xdr:colOff>127000</xdr:colOff>
      <xdr:row>36</xdr:row>
      <xdr:rowOff>63182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13461"/>
          <a:ext cx="647700" cy="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63182</xdr:rowOff>
    </xdr:from>
    <xdr:to>
      <xdr:col>26</xdr:col>
      <xdr:colOff>50800</xdr:colOff>
      <xdr:row>36</xdr:row>
      <xdr:rowOff>86690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16432"/>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86690</xdr:rowOff>
    </xdr:from>
    <xdr:to>
      <xdr:col>22</xdr:col>
      <xdr:colOff>114300</xdr:colOff>
      <xdr:row>36</xdr:row>
      <xdr:rowOff>95491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39940"/>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69603</xdr:rowOff>
    </xdr:from>
    <xdr:to>
      <xdr:col>18</xdr:col>
      <xdr:colOff>177800</xdr:colOff>
      <xdr:row>36</xdr:row>
      <xdr:rowOff>95491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22853"/>
          <a:ext cx="698500" cy="2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9411</xdr:rowOff>
    </xdr:from>
    <xdr:to>
      <xdr:col>29</xdr:col>
      <xdr:colOff>177800</xdr:colOff>
      <xdr:row>36</xdr:row>
      <xdr:rowOff>111011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6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324388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12382</xdr:rowOff>
    </xdr:from>
    <xdr:to>
      <xdr:col>26</xdr:col>
      <xdr:colOff>101600</xdr:colOff>
      <xdr:row>36</xdr:row>
      <xdr:rowOff>113982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6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98759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5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35890</xdr:rowOff>
    </xdr:from>
    <xdr:to>
      <xdr:col>22</xdr:col>
      <xdr:colOff>165100</xdr:colOff>
      <xdr:row>36</xdr:row>
      <xdr:rowOff>137490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122267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44691</xdr:rowOff>
    </xdr:from>
    <xdr:to>
      <xdr:col>19</xdr:col>
      <xdr:colOff>38100</xdr:colOff>
      <xdr:row>36</xdr:row>
      <xdr:rowOff>146291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131068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18803</xdr:rowOff>
    </xdr:from>
    <xdr:to>
      <xdr:col>15</xdr:col>
      <xdr:colOff>101600</xdr:colOff>
      <xdr:row>36</xdr:row>
      <xdr:rowOff>120403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105180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112317</xdr:rowOff>
    </xdr:from>
    <xdr:to>
      <xdr:col>24</xdr:col>
      <xdr:colOff>63500</xdr:colOff>
      <xdr:row>34</xdr:row>
      <xdr:rowOff>22706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70167"/>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22706</xdr:rowOff>
    </xdr:from>
    <xdr:to>
      <xdr:col>19</xdr:col>
      <xdr:colOff>177800</xdr:colOff>
      <xdr:row>34</xdr:row>
      <xdr:rowOff>40635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52006"/>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40635</xdr:rowOff>
    </xdr:from>
    <xdr:to>
      <xdr:col>15</xdr:col>
      <xdr:colOff>50800</xdr:colOff>
      <xdr:row>34</xdr:row>
      <xdr:rowOff>97115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69935"/>
          <a:ext cx="889000" cy="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97115</xdr:rowOff>
    </xdr:from>
    <xdr:to>
      <xdr:col>10</xdr:col>
      <xdr:colOff>114300</xdr:colOff>
      <xdr:row>34</xdr:row>
      <xdr:rowOff>102340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2641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61517</xdr:rowOff>
    </xdr:from>
    <xdr:to>
      <xdr:col>24</xdr:col>
      <xdr:colOff>114300</xdr:colOff>
      <xdr:row>33</xdr:row>
      <xdr:rowOff>163117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84394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7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143356</xdr:rowOff>
    </xdr:from>
    <xdr:to>
      <xdr:col>20</xdr:col>
      <xdr:colOff>38100</xdr:colOff>
      <xdr:row>34</xdr:row>
      <xdr:rowOff>73506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90033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161285</xdr:rowOff>
    </xdr:from>
    <xdr:to>
      <xdr:col>15</xdr:col>
      <xdr:colOff>101600</xdr:colOff>
      <xdr:row>34</xdr:row>
      <xdr:rowOff>91435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107962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46315</xdr:rowOff>
    </xdr:from>
    <xdr:to>
      <xdr:col>10</xdr:col>
      <xdr:colOff>165100</xdr:colOff>
      <xdr:row>34</xdr:row>
      <xdr:rowOff>147915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164442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5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51540</xdr:rowOff>
    </xdr:from>
    <xdr:to>
      <xdr:col>6</xdr:col>
      <xdr:colOff>38100</xdr:colOff>
      <xdr:row>34</xdr:row>
      <xdr:rowOff>153140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169667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165826</xdr:rowOff>
    </xdr:from>
    <xdr:to>
      <xdr:col>24</xdr:col>
      <xdr:colOff>63500</xdr:colOff>
      <xdr:row>55</xdr:row>
      <xdr:rowOff>86192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24126"/>
          <a:ext cx="838200" cy="9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165826</xdr:rowOff>
    </xdr:from>
    <xdr:to>
      <xdr:col>19</xdr:col>
      <xdr:colOff>177800</xdr:colOff>
      <xdr:row>56</xdr:row>
      <xdr:rowOff>29074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24126"/>
          <a:ext cx="889000" cy="20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29074</xdr:rowOff>
    </xdr:from>
    <xdr:to>
      <xdr:col>15</xdr:col>
      <xdr:colOff>50800</xdr:colOff>
      <xdr:row>56</xdr:row>
      <xdr:rowOff>61421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0274"/>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61421</xdr:rowOff>
    </xdr:from>
    <xdr:to>
      <xdr:col>10</xdr:col>
      <xdr:colOff>114300</xdr:colOff>
      <xdr:row>56</xdr:row>
      <xdr:rowOff>111206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62621"/>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35392</xdr:rowOff>
    </xdr:from>
    <xdr:to>
      <xdr:col>24</xdr:col>
      <xdr:colOff>114300</xdr:colOff>
      <xdr:row>55</xdr:row>
      <xdr:rowOff>136992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58269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1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115026</xdr:rowOff>
    </xdr:from>
    <xdr:to>
      <xdr:col>20</xdr:col>
      <xdr:colOff>38100</xdr:colOff>
      <xdr:row>55</xdr:row>
      <xdr:rowOff>45176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36303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149724</xdr:rowOff>
    </xdr:from>
    <xdr:to>
      <xdr:col>15</xdr:col>
      <xdr:colOff>101600</xdr:colOff>
      <xdr:row>56</xdr:row>
      <xdr:rowOff>79874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10621</xdr:rowOff>
    </xdr:from>
    <xdr:to>
      <xdr:col>10</xdr:col>
      <xdr:colOff>165100</xdr:colOff>
      <xdr:row>56</xdr:row>
      <xdr:rowOff>112221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103348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0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60406</xdr:rowOff>
    </xdr:from>
    <xdr:to>
      <xdr:col>6</xdr:col>
      <xdr:colOff>38100</xdr:colOff>
      <xdr:row>56</xdr:row>
      <xdr:rowOff>162006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7083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10731</xdr:rowOff>
    </xdr:from>
    <xdr:to>
      <xdr:col>24</xdr:col>
      <xdr:colOff>63500</xdr:colOff>
      <xdr:row>79</xdr:row>
      <xdr:rowOff>17132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5528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129260</xdr:rowOff>
    </xdr:from>
    <xdr:to>
      <xdr:col>19</xdr:col>
      <xdr:colOff>177800</xdr:colOff>
      <xdr:row>79</xdr:row>
      <xdr:rowOff>10731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02360"/>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129260</xdr:rowOff>
    </xdr:from>
    <xdr:to>
      <xdr:col>15</xdr:col>
      <xdr:colOff>50800</xdr:colOff>
      <xdr:row>78</xdr:row>
      <xdr:rowOff>139852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023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139852</xdr:rowOff>
    </xdr:from>
    <xdr:to>
      <xdr:col>10</xdr:col>
      <xdr:colOff>114300</xdr:colOff>
      <xdr:row>78</xdr:row>
      <xdr:rowOff>149644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1295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137782</xdr:rowOff>
    </xdr:from>
    <xdr:to>
      <xdr:col>24</xdr:col>
      <xdr:colOff>114300</xdr:colOff>
      <xdr:row>79</xdr:row>
      <xdr:rowOff>67932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52709</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5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131381</xdr:rowOff>
    </xdr:from>
    <xdr:to>
      <xdr:col>20</xdr:col>
      <xdr:colOff>38100</xdr:colOff>
      <xdr:row>79</xdr:row>
      <xdr:rowOff>61531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52658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78460</xdr:rowOff>
    </xdr:from>
    <xdr:to>
      <xdr:col>15</xdr:col>
      <xdr:colOff>101600</xdr:colOff>
      <xdr:row>79</xdr:row>
      <xdr:rowOff>8610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171187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89052</xdr:rowOff>
    </xdr:from>
    <xdr:to>
      <xdr:col>10</xdr:col>
      <xdr:colOff>165100</xdr:colOff>
      <xdr:row>79</xdr:row>
      <xdr:rowOff>19202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98844</xdr:rowOff>
    </xdr:from>
    <xdr:to>
      <xdr:col>6</xdr:col>
      <xdr:colOff>38100</xdr:colOff>
      <xdr:row>79</xdr:row>
      <xdr:rowOff>28994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20121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13497</xdr:rowOff>
    </xdr:from>
    <xdr:to>
      <xdr:col>24</xdr:col>
      <xdr:colOff>63500</xdr:colOff>
      <xdr:row>93</xdr:row>
      <xdr:rowOff>71887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58347"/>
          <a:ext cx="8382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71887</xdr:rowOff>
    </xdr:from>
    <xdr:to>
      <xdr:col>19</xdr:col>
      <xdr:colOff>177800</xdr:colOff>
      <xdr:row>93</xdr:row>
      <xdr:rowOff>113917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16737"/>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113917</xdr:rowOff>
    </xdr:from>
    <xdr:to>
      <xdr:col>15</xdr:col>
      <xdr:colOff>50800</xdr:colOff>
      <xdr:row>93</xdr:row>
      <xdr:rowOff>139945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05876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139945</xdr:rowOff>
    </xdr:from>
    <xdr:to>
      <xdr:col>10</xdr:col>
      <xdr:colOff>114300</xdr:colOff>
      <xdr:row>94</xdr:row>
      <xdr:rowOff>78468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084795"/>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134147</xdr:rowOff>
    </xdr:from>
    <xdr:to>
      <xdr:col>24</xdr:col>
      <xdr:colOff>114300</xdr:colOff>
      <xdr:row>93</xdr:row>
      <xdr:rowOff>64297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157024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21087</xdr:rowOff>
    </xdr:from>
    <xdr:to>
      <xdr:col>20</xdr:col>
      <xdr:colOff>38100</xdr:colOff>
      <xdr:row>93</xdr:row>
      <xdr:rowOff>122687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139214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7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63117</xdr:rowOff>
    </xdr:from>
    <xdr:to>
      <xdr:col>15</xdr:col>
      <xdr:colOff>101600</xdr:colOff>
      <xdr:row>93</xdr:row>
      <xdr:rowOff>164717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9794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7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89145</xdr:rowOff>
    </xdr:from>
    <xdr:to>
      <xdr:col>10</xdr:col>
      <xdr:colOff>165100</xdr:colOff>
      <xdr:row>94</xdr:row>
      <xdr:rowOff>19295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0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35822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8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27668</xdr:rowOff>
    </xdr:from>
    <xdr:to>
      <xdr:col>6</xdr:col>
      <xdr:colOff>38100</xdr:colOff>
      <xdr:row>94</xdr:row>
      <xdr:rowOff>129268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145795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9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109536</xdr:rowOff>
    </xdr:from>
    <xdr:to>
      <xdr:col>55</xdr:col>
      <xdr:colOff>0</xdr:colOff>
      <xdr:row>34</xdr:row>
      <xdr:rowOff>169864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5938836"/>
          <a:ext cx="8382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169864</xdr:rowOff>
    </xdr:from>
    <xdr:to>
      <xdr:col>50</xdr:col>
      <xdr:colOff>114300</xdr:colOff>
      <xdr:row>35</xdr:row>
      <xdr:rowOff>47498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999164"/>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36177</xdr:rowOff>
    </xdr:from>
    <xdr:to>
      <xdr:col>45</xdr:col>
      <xdr:colOff>177800</xdr:colOff>
      <xdr:row>35</xdr:row>
      <xdr:rowOff>47498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036927"/>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8669</xdr:rowOff>
    </xdr:from>
    <xdr:to>
      <xdr:col>41</xdr:col>
      <xdr:colOff>50800</xdr:colOff>
      <xdr:row>35</xdr:row>
      <xdr:rowOff>36177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5837969"/>
          <a:ext cx="8890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58736</xdr:rowOff>
    </xdr:from>
    <xdr:to>
      <xdr:col>55</xdr:col>
      <xdr:colOff>50800</xdr:colOff>
      <xdr:row>34</xdr:row>
      <xdr:rowOff>160336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8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81613</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7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119064</xdr:rowOff>
    </xdr:from>
    <xdr:to>
      <xdr:col>50</xdr:col>
      <xdr:colOff>165100</xdr:colOff>
      <xdr:row>35</xdr:row>
      <xdr:rowOff>49214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9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65741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57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168148</xdr:rowOff>
    </xdr:from>
    <xdr:to>
      <xdr:col>46</xdr:col>
      <xdr:colOff>38100</xdr:colOff>
      <xdr:row>35</xdr:row>
      <xdr:rowOff>98298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114825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7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156827</xdr:rowOff>
    </xdr:from>
    <xdr:to>
      <xdr:col>41</xdr:col>
      <xdr:colOff>101600</xdr:colOff>
      <xdr:row>35</xdr:row>
      <xdr:rowOff>86977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9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103504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7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129319</xdr:rowOff>
    </xdr:from>
    <xdr:to>
      <xdr:col>36</xdr:col>
      <xdr:colOff>165100</xdr:colOff>
      <xdr:row>34</xdr:row>
      <xdr:rowOff>59469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75996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5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46847</xdr:rowOff>
    </xdr:from>
    <xdr:to>
      <xdr:col>55</xdr:col>
      <xdr:colOff>0</xdr:colOff>
      <xdr:row>57</xdr:row>
      <xdr:rowOff>35935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305147"/>
          <a:ext cx="838200" cy="50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46847</xdr:rowOff>
    </xdr:from>
    <xdr:to>
      <xdr:col>50</xdr:col>
      <xdr:colOff>114300</xdr:colOff>
      <xdr:row>56</xdr:row>
      <xdr:rowOff>153652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305147"/>
          <a:ext cx="889000" cy="44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153652</xdr:rowOff>
    </xdr:from>
    <xdr:to>
      <xdr:col>45</xdr:col>
      <xdr:colOff>177800</xdr:colOff>
      <xdr:row>57</xdr:row>
      <xdr:rowOff>53685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754852"/>
          <a:ext cx="889000" cy="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53685</xdr:rowOff>
    </xdr:from>
    <xdr:to>
      <xdr:col>41</xdr:col>
      <xdr:colOff>50800</xdr:colOff>
      <xdr:row>57</xdr:row>
      <xdr:rowOff>85221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826335"/>
          <a:ext cx="889000" cy="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156585</xdr:rowOff>
    </xdr:from>
    <xdr:to>
      <xdr:col>55</xdr:col>
      <xdr:colOff>50800</xdr:colOff>
      <xdr:row>57</xdr:row>
      <xdr:rowOff>86735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8012</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6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167497</xdr:rowOff>
    </xdr:from>
    <xdr:to>
      <xdr:col>50</xdr:col>
      <xdr:colOff>165100</xdr:colOff>
      <xdr:row>54</xdr:row>
      <xdr:rowOff>97647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2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114174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90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102852</xdr:rowOff>
    </xdr:from>
    <xdr:to>
      <xdr:col>46</xdr:col>
      <xdr:colOff>38100</xdr:colOff>
      <xdr:row>57</xdr:row>
      <xdr:rowOff>33002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7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49529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947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2885</xdr:rowOff>
    </xdr:from>
    <xdr:to>
      <xdr:col>41</xdr:col>
      <xdr:colOff>101600</xdr:colOff>
      <xdr:row>57</xdr:row>
      <xdr:rowOff>104485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121012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5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34421</xdr:rowOff>
    </xdr:from>
    <xdr:to>
      <xdr:col>36</xdr:col>
      <xdr:colOff>165100</xdr:colOff>
      <xdr:row>57</xdr:row>
      <xdr:rowOff>136021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152548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5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81811</xdr:rowOff>
    </xdr:from>
    <xdr:to>
      <xdr:col>55</xdr:col>
      <xdr:colOff>0</xdr:colOff>
      <xdr:row>78</xdr:row>
      <xdr:rowOff>113280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454911"/>
          <a:ext cx="8382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81811</xdr:rowOff>
    </xdr:from>
    <xdr:to>
      <xdr:col>50</xdr:col>
      <xdr:colOff>114300</xdr:colOff>
      <xdr:row>78</xdr:row>
      <xdr:rowOff>104604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454911"/>
          <a:ext cx="889000" cy="2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104604</xdr:rowOff>
    </xdr:from>
    <xdr:to>
      <xdr:col>45</xdr:col>
      <xdr:colOff>177800</xdr:colOff>
      <xdr:row>79</xdr:row>
      <xdr:rowOff>8669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477704"/>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103429</xdr:rowOff>
    </xdr:from>
    <xdr:to>
      <xdr:col>41</xdr:col>
      <xdr:colOff>50800</xdr:colOff>
      <xdr:row>79</xdr:row>
      <xdr:rowOff>8669</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305079"/>
          <a:ext cx="889000" cy="2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62480</xdr:rowOff>
    </xdr:from>
    <xdr:to>
      <xdr:col>55</xdr:col>
      <xdr:colOff>50800</xdr:colOff>
      <xdr:row>78</xdr:row>
      <xdr:rowOff>164080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4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40907</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31011</xdr:rowOff>
    </xdr:from>
    <xdr:to>
      <xdr:col>50</xdr:col>
      <xdr:colOff>165100</xdr:colOff>
      <xdr:row>78</xdr:row>
      <xdr:rowOff>132611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4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123738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34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53804</xdr:rowOff>
    </xdr:from>
    <xdr:to>
      <xdr:col>46</xdr:col>
      <xdr:colOff>38100</xdr:colOff>
      <xdr:row>78</xdr:row>
      <xdr:rowOff>155404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146531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5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129319</xdr:rowOff>
    </xdr:from>
    <xdr:to>
      <xdr:col>41</xdr:col>
      <xdr:colOff>101600</xdr:colOff>
      <xdr:row>79</xdr:row>
      <xdr:rowOff>59469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50596</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5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52629</xdr:rowOff>
    </xdr:from>
    <xdr:to>
      <xdr:col>36</xdr:col>
      <xdr:colOff>165100</xdr:colOff>
      <xdr:row>77</xdr:row>
      <xdr:rowOff>154229</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2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170756</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0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110851</xdr:rowOff>
    </xdr:from>
    <xdr:to>
      <xdr:col>55</xdr:col>
      <xdr:colOff>0</xdr:colOff>
      <xdr:row>97</xdr:row>
      <xdr:rowOff>54958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055701"/>
          <a:ext cx="838200" cy="62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110851</xdr:rowOff>
    </xdr:from>
    <xdr:to>
      <xdr:col>50</xdr:col>
      <xdr:colOff>114300</xdr:colOff>
      <xdr:row>96</xdr:row>
      <xdr:rowOff>153772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055701"/>
          <a:ext cx="889000" cy="55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153772</xdr:rowOff>
    </xdr:from>
    <xdr:to>
      <xdr:col>45</xdr:col>
      <xdr:colOff>177800</xdr:colOff>
      <xdr:row>97</xdr:row>
      <xdr:rowOff>72180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12972"/>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72180</xdr:rowOff>
    </xdr:from>
    <xdr:to>
      <xdr:col>41</xdr:col>
      <xdr:colOff>50800</xdr:colOff>
      <xdr:row>98</xdr:row>
      <xdr:rowOff>2380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02830"/>
          <a:ext cx="889000" cy="1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4158</xdr:rowOff>
    </xdr:from>
    <xdr:to>
      <xdr:col>55</xdr:col>
      <xdr:colOff>50800</xdr:colOff>
      <xdr:row>97</xdr:row>
      <xdr:rowOff>105758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3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27035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60051</xdr:rowOff>
    </xdr:from>
    <xdr:to>
      <xdr:col>50</xdr:col>
      <xdr:colOff>165100</xdr:colOff>
      <xdr:row>93</xdr:row>
      <xdr:rowOff>161651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6728</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39795" y="1578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102972</xdr:rowOff>
    </xdr:from>
    <xdr:to>
      <xdr:col>46</xdr:col>
      <xdr:colOff>38100</xdr:colOff>
      <xdr:row>97</xdr:row>
      <xdr:rowOff>33122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49649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21380</xdr:rowOff>
    </xdr:from>
    <xdr:to>
      <xdr:col>41</xdr:col>
      <xdr:colOff>101600</xdr:colOff>
      <xdr:row>97</xdr:row>
      <xdr:rowOff>122980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139507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2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123030</xdr:rowOff>
    </xdr:from>
    <xdr:to>
      <xdr:col>36</xdr:col>
      <xdr:colOff>165100</xdr:colOff>
      <xdr:row>98</xdr:row>
      <xdr:rowOff>53180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69707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2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70456</xdr:rowOff>
    </xdr:from>
    <xdr:to>
      <xdr:col>85</xdr:col>
      <xdr:colOff>127000</xdr:colOff>
      <xdr:row>38</xdr:row>
      <xdr:rowOff>118125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85556"/>
          <a:ext cx="838200" cy="4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70456</xdr:rowOff>
    </xdr:from>
    <xdr:to>
      <xdr:col>81</xdr:col>
      <xdr:colOff>50800</xdr:colOff>
      <xdr:row>39</xdr:row>
      <xdr:rowOff>45549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85556"/>
          <a:ext cx="889000" cy="1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33586</xdr:rowOff>
    </xdr:from>
    <xdr:to>
      <xdr:col>76</xdr:col>
      <xdr:colOff>114300</xdr:colOff>
      <xdr:row>39</xdr:row>
      <xdr:rowOff>45549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20136"/>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33586</xdr:rowOff>
    </xdr:from>
    <xdr:to>
      <xdr:col>71</xdr:col>
      <xdr:colOff>177800</xdr:colOff>
      <xdr:row>39</xdr:row>
      <xdr:rowOff>71958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20136"/>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67325</xdr:rowOff>
    </xdr:from>
    <xdr:to>
      <xdr:col>85</xdr:col>
      <xdr:colOff>177800</xdr:colOff>
      <xdr:row>38</xdr:row>
      <xdr:rowOff>168925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5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90202</xdr:rowOff>
    </xdr:from>
    <xdr:ext cx="534377"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3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19656</xdr:rowOff>
    </xdr:from>
    <xdr:to>
      <xdr:col>81</xdr:col>
      <xdr:colOff>101600</xdr:colOff>
      <xdr:row>38</xdr:row>
      <xdr:rowOff>121256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3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137783</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630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166199</xdr:rowOff>
    </xdr:from>
    <xdr:to>
      <xdr:col>76</xdr:col>
      <xdr:colOff>165100</xdr:colOff>
      <xdr:row>39</xdr:row>
      <xdr:rowOff>96349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112877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5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154236</xdr:rowOff>
    </xdr:from>
    <xdr:to>
      <xdr:col>72</xdr:col>
      <xdr:colOff>38100</xdr:colOff>
      <xdr:row>39</xdr:row>
      <xdr:rowOff>84386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100913</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4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21158</xdr:rowOff>
    </xdr:from>
    <xdr:to>
      <xdr:col>67</xdr:col>
      <xdr:colOff>101600</xdr:colOff>
      <xdr:row>39</xdr:row>
      <xdr:rowOff>122758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139285</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95717</xdr:rowOff>
    </xdr:from>
    <xdr:to>
      <xdr:col>85</xdr:col>
      <xdr:colOff>127000</xdr:colOff>
      <xdr:row>77</xdr:row>
      <xdr:rowOff>99988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297367"/>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70613</xdr:rowOff>
    </xdr:from>
    <xdr:to>
      <xdr:col>81</xdr:col>
      <xdr:colOff>50800</xdr:colOff>
      <xdr:row>77</xdr:row>
      <xdr:rowOff>95717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4592300" y="13272263"/>
          <a:ext cx="8890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70613</xdr:rowOff>
    </xdr:from>
    <xdr:to>
      <xdr:col>76</xdr:col>
      <xdr:colOff>114300</xdr:colOff>
      <xdr:row>77</xdr:row>
      <xdr:rowOff>96481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272263"/>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96481</xdr:rowOff>
    </xdr:from>
    <xdr:to>
      <xdr:col>71</xdr:col>
      <xdr:colOff>177800</xdr:colOff>
      <xdr:row>77</xdr:row>
      <xdr:rowOff>104715</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298131"/>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49188</xdr:rowOff>
    </xdr:from>
    <xdr:to>
      <xdr:col>85</xdr:col>
      <xdr:colOff>177800</xdr:colOff>
      <xdr:row>77</xdr:row>
      <xdr:rowOff>150788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2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27615</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44917</xdr:rowOff>
    </xdr:from>
    <xdr:to>
      <xdr:col>81</xdr:col>
      <xdr:colOff>101600</xdr:colOff>
      <xdr:row>77</xdr:row>
      <xdr:rowOff>146517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2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137644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3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19813</xdr:rowOff>
    </xdr:from>
    <xdr:to>
      <xdr:col>76</xdr:col>
      <xdr:colOff>165100</xdr:colOff>
      <xdr:row>77</xdr:row>
      <xdr:rowOff>121413</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137940</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29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45681</xdr:rowOff>
    </xdr:from>
    <xdr:to>
      <xdr:col>72</xdr:col>
      <xdr:colOff>38100</xdr:colOff>
      <xdr:row>77</xdr:row>
      <xdr:rowOff>147281</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2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138408</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3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53915</xdr:rowOff>
    </xdr:from>
    <xdr:to>
      <xdr:col>67</xdr:col>
      <xdr:colOff>101600</xdr:colOff>
      <xdr:row>77</xdr:row>
      <xdr:rowOff>155515</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2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146642</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34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88061</xdr:rowOff>
    </xdr:from>
    <xdr:to>
      <xdr:col>85</xdr:col>
      <xdr:colOff>127000</xdr:colOff>
      <xdr:row>97</xdr:row>
      <xdr:rowOff>122010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18711"/>
          <a:ext cx="838200" cy="3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88061</xdr:rowOff>
    </xdr:from>
    <xdr:to>
      <xdr:col>81</xdr:col>
      <xdr:colOff>50800</xdr:colOff>
      <xdr:row>97</xdr:row>
      <xdr:rowOff>98450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718711"/>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63602</xdr:rowOff>
    </xdr:from>
    <xdr:to>
      <xdr:col>76</xdr:col>
      <xdr:colOff>114300</xdr:colOff>
      <xdr:row>97</xdr:row>
      <xdr:rowOff>98450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6694252"/>
          <a:ext cx="889000" cy="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63602</xdr:rowOff>
    </xdr:from>
    <xdr:to>
      <xdr:col>71</xdr:col>
      <xdr:colOff>177800</xdr:colOff>
      <xdr:row>97</xdr:row>
      <xdr:rowOff>72898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694252"/>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71210</xdr:rowOff>
    </xdr:from>
    <xdr:to>
      <xdr:col>85</xdr:col>
      <xdr:colOff>177800</xdr:colOff>
      <xdr:row>98</xdr:row>
      <xdr:rowOff>1360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49637</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6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37261</xdr:rowOff>
    </xdr:from>
    <xdr:to>
      <xdr:col>81</xdr:col>
      <xdr:colOff>101600</xdr:colOff>
      <xdr:row>97</xdr:row>
      <xdr:rowOff>138861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6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129988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7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47650</xdr:rowOff>
    </xdr:from>
    <xdr:to>
      <xdr:col>76</xdr:col>
      <xdr:colOff>165100</xdr:colOff>
      <xdr:row>97</xdr:row>
      <xdr:rowOff>149250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6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140377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7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12802</xdr:rowOff>
    </xdr:from>
    <xdr:to>
      <xdr:col>72</xdr:col>
      <xdr:colOff>38100</xdr:colOff>
      <xdr:row>97</xdr:row>
      <xdr:rowOff>114402</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130929</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4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22098</xdr:rowOff>
    </xdr:from>
    <xdr:to>
      <xdr:col>67</xdr:col>
      <xdr:colOff>101600</xdr:colOff>
      <xdr:row>97</xdr:row>
      <xdr:rowOff>123698</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6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140225</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4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35916</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9980016"/>
          <a:ext cx="838200" cy="1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156566</xdr:rowOff>
    </xdr:from>
    <xdr:to>
      <xdr:col>116</xdr:col>
      <xdr:colOff>114300</xdr:colOff>
      <xdr:row>58</xdr:row>
      <xdr:rowOff>86716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7993</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7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74254</xdr:rowOff>
    </xdr:from>
    <xdr:to>
      <xdr:col>116</xdr:col>
      <xdr:colOff>63500</xdr:colOff>
      <xdr:row>77</xdr:row>
      <xdr:rowOff>97366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275904"/>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89157</xdr:rowOff>
    </xdr:from>
    <xdr:to>
      <xdr:col>111</xdr:col>
      <xdr:colOff>177800</xdr:colOff>
      <xdr:row>77</xdr:row>
      <xdr:rowOff>97366</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290807"/>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89157</xdr:rowOff>
    </xdr:from>
    <xdr:to>
      <xdr:col>107</xdr:col>
      <xdr:colOff>50800</xdr:colOff>
      <xdr:row>77</xdr:row>
      <xdr:rowOff>130491</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290807"/>
          <a:ext cx="889000" cy="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130491</xdr:rowOff>
    </xdr:from>
    <xdr:to>
      <xdr:col>102</xdr:col>
      <xdr:colOff>114300</xdr:colOff>
      <xdr:row>77</xdr:row>
      <xdr:rowOff>169907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332141"/>
          <a:ext cx="889000" cy="3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23454</xdr:rowOff>
    </xdr:from>
    <xdr:to>
      <xdr:col>116</xdr:col>
      <xdr:colOff>114300</xdr:colOff>
      <xdr:row>77</xdr:row>
      <xdr:rowOff>125054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2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46331</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0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46566</xdr:rowOff>
    </xdr:from>
    <xdr:to>
      <xdr:col>112</xdr:col>
      <xdr:colOff>38100</xdr:colOff>
      <xdr:row>77</xdr:row>
      <xdr:rowOff>148166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2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164693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0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38357</xdr:rowOff>
    </xdr:from>
    <xdr:to>
      <xdr:col>107</xdr:col>
      <xdr:colOff>101600</xdr:colOff>
      <xdr:row>77</xdr:row>
      <xdr:rowOff>139957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2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156484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0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79691</xdr:rowOff>
    </xdr:from>
    <xdr:to>
      <xdr:col>102</xdr:col>
      <xdr:colOff>165100</xdr:colOff>
      <xdr:row>78</xdr:row>
      <xdr:rowOff>9841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2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26368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0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119107</xdr:rowOff>
    </xdr:from>
    <xdr:to>
      <xdr:col>98</xdr:col>
      <xdr:colOff>38100</xdr:colOff>
      <xdr:row>78</xdr:row>
      <xdr:rowOff>49257</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3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40384</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4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・人件費は、住民一人あたり</a:t>
          </a:r>
          <a:r>
            <a:rPr kumimoji="1" lang="en-US" altLang="ja-JP" sz="1100">
              <a:solidFill>
                <a:schemeClr val="dk1"/>
              </a:solidFill>
              <a:effectLst/>
              <a:latin typeface="+mn-lt"/>
              <a:ea typeface="+mn-ea"/>
              <a:cs typeface="+mn-cs"/>
            </a:rPr>
            <a:t>102,177</a:t>
          </a:r>
          <a:r>
            <a:rPr kumimoji="1" lang="ja-JP" altLang="ja-JP" sz="1100">
              <a:solidFill>
                <a:schemeClr val="dk1"/>
              </a:solidFill>
              <a:effectLst/>
              <a:latin typeface="+mn-lt"/>
              <a:ea typeface="+mn-ea"/>
              <a:cs typeface="+mn-cs"/>
            </a:rPr>
            <a:t>円となっており、過去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年間をみても類似団体平均値とくらべて高い水準にある。これは、人口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人当たり職員数が類似団体と比較して多いことなどが挙げられる。職員の年齢構成比率を踏まえ、適切な定員管理を行う必要がある。</a:t>
          </a:r>
          <a:endParaRPr lang="ja-JP" altLang="ja-JP" sz="1400">
            <a:effectLst/>
          </a:endParaRPr>
        </a:p>
        <a:p>
          <a:r>
            <a:rPr kumimoji="1" lang="ja-JP" altLang="ja-JP" sz="1100">
              <a:solidFill>
                <a:schemeClr val="dk1"/>
              </a:solidFill>
              <a:effectLst/>
              <a:latin typeface="+mn-lt"/>
              <a:ea typeface="+mn-ea"/>
              <a:cs typeface="+mn-cs"/>
            </a:rPr>
            <a:t>・扶助費は、住民一人あたり</a:t>
          </a:r>
          <a:r>
            <a:rPr kumimoji="1" lang="en-US" altLang="ja-JP" sz="1100">
              <a:solidFill>
                <a:schemeClr val="dk1"/>
              </a:solidFill>
              <a:effectLst/>
              <a:latin typeface="+mn-lt"/>
              <a:ea typeface="+mn-ea"/>
              <a:cs typeface="+mn-cs"/>
            </a:rPr>
            <a:t>88,229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％増加している。要因としては、障害福祉・児童福祉に関わる経費の増加が挙げられる。</a:t>
          </a:r>
          <a:endParaRPr lang="ja-JP" altLang="ja-JP" sz="1400">
            <a:effectLst/>
          </a:endParaRPr>
        </a:p>
        <a:p>
          <a:r>
            <a:rPr kumimoji="1" lang="ja-JP" altLang="ja-JP" sz="1100">
              <a:solidFill>
                <a:schemeClr val="dk1"/>
              </a:solidFill>
              <a:effectLst/>
              <a:latin typeface="+mn-lt"/>
              <a:ea typeface="+mn-ea"/>
              <a:cs typeface="+mn-cs"/>
            </a:rPr>
            <a:t>・補助費等は、住民一人あたり</a:t>
          </a:r>
          <a:r>
            <a:rPr kumimoji="1" lang="en-US" altLang="ja-JP" sz="1100">
              <a:solidFill>
                <a:schemeClr val="dk1"/>
              </a:solidFill>
              <a:effectLst/>
              <a:latin typeface="+mn-lt"/>
              <a:ea typeface="+mn-ea"/>
              <a:cs typeface="+mn-cs"/>
            </a:rPr>
            <a:t>77,771</a:t>
          </a:r>
          <a:r>
            <a:rPr kumimoji="1" lang="ja-JP" altLang="ja-JP" sz="1100">
              <a:solidFill>
                <a:schemeClr val="dk1"/>
              </a:solidFill>
              <a:effectLst/>
              <a:latin typeface="+mn-lt"/>
              <a:ea typeface="+mn-ea"/>
              <a:cs typeface="+mn-cs"/>
            </a:rPr>
            <a:t>円となっており、類似団体平均値より高い水準になっている。これは、類似団体平均と比べ、一部事務組合に対する負担金が</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％、補助交付金が</a:t>
          </a:r>
          <a:r>
            <a:rPr kumimoji="1" lang="en-US" altLang="ja-JP" sz="1100">
              <a:solidFill>
                <a:schemeClr val="dk1"/>
              </a:solidFill>
              <a:effectLst/>
              <a:latin typeface="+mn-lt"/>
              <a:ea typeface="+mn-ea"/>
              <a:cs typeface="+mn-cs"/>
            </a:rPr>
            <a:t>57.1</a:t>
          </a:r>
          <a:r>
            <a:rPr kumimoji="1" lang="ja-JP" altLang="ja-JP" sz="1100">
              <a:solidFill>
                <a:schemeClr val="dk1"/>
              </a:solidFill>
              <a:effectLst/>
              <a:latin typeface="+mn-lt"/>
              <a:ea typeface="+mn-ea"/>
              <a:cs typeface="+mn-cs"/>
            </a:rPr>
            <a:t>％高いためである。</a:t>
          </a:r>
          <a:endParaRPr lang="ja-JP" altLang="ja-JP" sz="1400">
            <a:effectLst/>
          </a:endParaRPr>
        </a:p>
        <a:p>
          <a:r>
            <a:rPr kumimoji="1" lang="ja-JP" altLang="ja-JP" sz="1100">
              <a:solidFill>
                <a:schemeClr val="dk1"/>
              </a:solidFill>
              <a:effectLst/>
              <a:latin typeface="+mn-lt"/>
              <a:ea typeface="+mn-ea"/>
              <a:cs typeface="+mn-cs"/>
            </a:rPr>
            <a:t>・普通建設事業費は、住民一人あたり</a:t>
          </a:r>
          <a:r>
            <a:rPr kumimoji="1" lang="en-US" altLang="ja-JP" sz="1100">
              <a:solidFill>
                <a:schemeClr val="dk1"/>
              </a:solidFill>
              <a:effectLst/>
              <a:latin typeface="+mn-lt"/>
              <a:ea typeface="+mn-ea"/>
              <a:cs typeface="+mn-cs"/>
            </a:rPr>
            <a:t>92,235</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おり、昨年度と比較すると</a:t>
          </a:r>
          <a:r>
            <a:rPr kumimoji="1" lang="en-US" altLang="ja-JP" sz="1100">
              <a:solidFill>
                <a:schemeClr val="dk1"/>
              </a:solidFill>
              <a:effectLst/>
              <a:latin typeface="+mn-lt"/>
              <a:ea typeface="+mn-ea"/>
              <a:cs typeface="+mn-cs"/>
            </a:rPr>
            <a:t>132,136</a:t>
          </a:r>
          <a:r>
            <a:rPr kumimoji="1" lang="ja-JP" altLang="en-US" sz="1100">
              <a:solidFill>
                <a:schemeClr val="dk1"/>
              </a:solidFill>
              <a:effectLst/>
              <a:latin typeface="+mn-lt"/>
              <a:ea typeface="+mn-ea"/>
              <a:cs typeface="+mn-cs"/>
            </a:rPr>
            <a:t>円と大幅に減少した</a:t>
          </a:r>
          <a:r>
            <a:rPr kumimoji="1" lang="ja-JP" altLang="ja-JP" sz="1100">
              <a:solidFill>
                <a:schemeClr val="dk1"/>
              </a:solidFill>
              <a:effectLst/>
              <a:latin typeface="+mn-lt"/>
              <a:ea typeface="+mn-ea"/>
              <a:cs typeface="+mn-cs"/>
            </a:rPr>
            <a:t>。これは、既存施設を改修した新中学校（くす星翔中学校）建設事業</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開校</a:t>
          </a:r>
          <a:r>
            <a:rPr kumimoji="1" lang="ja-JP" altLang="en-US" sz="1100">
              <a:solidFill>
                <a:schemeClr val="dk1"/>
              </a:solidFill>
              <a:effectLst/>
              <a:latin typeface="+mn-lt"/>
              <a:ea typeface="+mn-ea"/>
              <a:cs typeface="+mn-cs"/>
            </a:rPr>
            <a:t>し、事業が完了したことで</a:t>
          </a:r>
          <a:r>
            <a:rPr kumimoji="1" lang="ja-JP" altLang="ja-JP" sz="1100">
              <a:solidFill>
                <a:schemeClr val="dk1"/>
              </a:solidFill>
              <a:effectLst/>
              <a:latin typeface="+mn-lt"/>
              <a:ea typeface="+mn-ea"/>
              <a:cs typeface="+mn-cs"/>
            </a:rPr>
            <a:t>大幅な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・災害復旧費では、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年度の繰越事業があるものの、現年度に大きな災害もなかったことから費用は減少している。来年度以降、</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月の梅雨前線豪雨（激甚指定）により、大幅に増加することが見込まれ、高い水準になることが考えられる。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108839</xdr:rowOff>
    </xdr:from>
    <xdr:to>
      <xdr:col>24</xdr:col>
      <xdr:colOff>63500</xdr:colOff>
      <xdr:row>34</xdr:row>
      <xdr:rowOff>115697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3813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108839</xdr:rowOff>
    </xdr:from>
    <xdr:to>
      <xdr:col>19</xdr:col>
      <xdr:colOff>177800</xdr:colOff>
      <xdr:row>34</xdr:row>
      <xdr:rowOff>126670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3813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126670</xdr:rowOff>
    </xdr:from>
    <xdr:to>
      <xdr:col>15</xdr:col>
      <xdr:colOff>50800</xdr:colOff>
      <xdr:row>35</xdr:row>
      <xdr:rowOff>12598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55970"/>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20600</xdr:rowOff>
    </xdr:from>
    <xdr:to>
      <xdr:col>10</xdr:col>
      <xdr:colOff>114300</xdr:colOff>
      <xdr:row>35</xdr:row>
      <xdr:rowOff>12598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9900"/>
          <a:ext cx="889000" cy="1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64897</xdr:rowOff>
    </xdr:from>
    <xdr:to>
      <xdr:col>24</xdr:col>
      <xdr:colOff>114300</xdr:colOff>
      <xdr:row>34</xdr:row>
      <xdr:rowOff>166497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87774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58039</xdr:rowOff>
    </xdr:from>
    <xdr:to>
      <xdr:col>20</xdr:col>
      <xdr:colOff>38100</xdr:colOff>
      <xdr:row>34</xdr:row>
      <xdr:rowOff>159639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4716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75870</xdr:rowOff>
    </xdr:from>
    <xdr:to>
      <xdr:col>15</xdr:col>
      <xdr:colOff>101600</xdr:colOff>
      <xdr:row>35</xdr:row>
      <xdr:rowOff>6020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22547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133248</xdr:rowOff>
    </xdr:from>
    <xdr:to>
      <xdr:col>10</xdr:col>
      <xdr:colOff>165100</xdr:colOff>
      <xdr:row>35</xdr:row>
      <xdr:rowOff>63398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79925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141250</xdr:rowOff>
    </xdr:from>
    <xdr:to>
      <xdr:col>6</xdr:col>
      <xdr:colOff>38100</xdr:colOff>
      <xdr:row>34</xdr:row>
      <xdr:rowOff>71400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87927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27028</xdr:rowOff>
    </xdr:from>
    <xdr:to>
      <xdr:col>24</xdr:col>
      <xdr:colOff>63500</xdr:colOff>
      <xdr:row>56</xdr:row>
      <xdr:rowOff>76671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628228"/>
          <a:ext cx="8382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27028</xdr:rowOff>
    </xdr:from>
    <xdr:to>
      <xdr:col>19</xdr:col>
      <xdr:colOff>177800</xdr:colOff>
      <xdr:row>56</xdr:row>
      <xdr:rowOff>131603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628228"/>
          <a:ext cx="889000" cy="10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131603</xdr:rowOff>
    </xdr:from>
    <xdr:to>
      <xdr:col>15</xdr:col>
      <xdr:colOff>50800</xdr:colOff>
      <xdr:row>56</xdr:row>
      <xdr:rowOff>146567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32803"/>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146567</xdr:rowOff>
    </xdr:from>
    <xdr:to>
      <xdr:col>10</xdr:col>
      <xdr:colOff>114300</xdr:colOff>
      <xdr:row>56</xdr:row>
      <xdr:rowOff>168408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47767"/>
          <a:ext cx="889000" cy="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25871</xdr:rowOff>
    </xdr:from>
    <xdr:to>
      <xdr:col>24</xdr:col>
      <xdr:colOff>114300</xdr:colOff>
      <xdr:row>56</xdr:row>
      <xdr:rowOff>127471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4298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147678</xdr:rowOff>
    </xdr:from>
    <xdr:to>
      <xdr:col>20</xdr:col>
      <xdr:colOff>38100</xdr:colOff>
      <xdr:row>56</xdr:row>
      <xdr:rowOff>77828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68955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6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80803</xdr:rowOff>
    </xdr:from>
    <xdr:to>
      <xdr:col>15</xdr:col>
      <xdr:colOff>101600</xdr:colOff>
      <xdr:row>57</xdr:row>
      <xdr:rowOff>10953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2080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7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95767</xdr:rowOff>
    </xdr:from>
    <xdr:to>
      <xdr:col>10</xdr:col>
      <xdr:colOff>165100</xdr:colOff>
      <xdr:row>57</xdr:row>
      <xdr:rowOff>25917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7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117608</xdr:rowOff>
    </xdr:from>
    <xdr:to>
      <xdr:col>6</xdr:col>
      <xdr:colOff>38100</xdr:colOff>
      <xdr:row>57</xdr:row>
      <xdr:rowOff>47758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38885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128727</xdr:rowOff>
    </xdr:from>
    <xdr:to>
      <xdr:col>24</xdr:col>
      <xdr:colOff>63500</xdr:colOff>
      <xdr:row>75</xdr:row>
      <xdr:rowOff>79981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16027"/>
          <a:ext cx="838200" cy="1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79981</xdr:rowOff>
    </xdr:from>
    <xdr:to>
      <xdr:col>19</xdr:col>
      <xdr:colOff>177800</xdr:colOff>
      <xdr:row>75</xdr:row>
      <xdr:rowOff>105595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8731"/>
          <a:ext cx="8890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105595</xdr:rowOff>
    </xdr:from>
    <xdr:to>
      <xdr:col>15</xdr:col>
      <xdr:colOff>50800</xdr:colOff>
      <xdr:row>75</xdr:row>
      <xdr:rowOff>113389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64345"/>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113389</xdr:rowOff>
    </xdr:from>
    <xdr:to>
      <xdr:col>10</xdr:col>
      <xdr:colOff>114300</xdr:colOff>
      <xdr:row>76</xdr:row>
      <xdr:rowOff>47454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72139"/>
          <a:ext cx="889000" cy="10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77927</xdr:rowOff>
    </xdr:from>
    <xdr:to>
      <xdr:col>24</xdr:col>
      <xdr:colOff>114300</xdr:colOff>
      <xdr:row>75</xdr:row>
      <xdr:rowOff>8077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100804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1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29181</xdr:rowOff>
    </xdr:from>
    <xdr:to>
      <xdr:col>20</xdr:col>
      <xdr:colOff>38100</xdr:colOff>
      <xdr:row>75</xdr:row>
      <xdr:rowOff>130781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147308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54795</xdr:rowOff>
    </xdr:from>
    <xdr:to>
      <xdr:col>15</xdr:col>
      <xdr:colOff>101600</xdr:colOff>
      <xdr:row>75</xdr:row>
      <xdr:rowOff>156395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62589</xdr:rowOff>
    </xdr:from>
    <xdr:to>
      <xdr:col>10</xdr:col>
      <xdr:colOff>165100</xdr:colOff>
      <xdr:row>75</xdr:row>
      <xdr:rowOff>164188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21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168104</xdr:rowOff>
    </xdr:from>
    <xdr:to>
      <xdr:col>6</xdr:col>
      <xdr:colOff>38100</xdr:colOff>
      <xdr:row>76</xdr:row>
      <xdr:rowOff>98254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114781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0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170659</xdr:rowOff>
    </xdr:from>
    <xdr:to>
      <xdr:col>24</xdr:col>
      <xdr:colOff>63500</xdr:colOff>
      <xdr:row>97</xdr:row>
      <xdr:rowOff>65878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29859"/>
          <a:ext cx="838200" cy="6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170462</xdr:rowOff>
    </xdr:from>
    <xdr:to>
      <xdr:col>19</xdr:col>
      <xdr:colOff>177800</xdr:colOff>
      <xdr:row>97</xdr:row>
      <xdr:rowOff>65878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29662"/>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170462</xdr:rowOff>
    </xdr:from>
    <xdr:to>
      <xdr:col>15</xdr:col>
      <xdr:colOff>50800</xdr:colOff>
      <xdr:row>97</xdr:row>
      <xdr:rowOff>30184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29662"/>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30184</xdr:rowOff>
    </xdr:from>
    <xdr:to>
      <xdr:col>10</xdr:col>
      <xdr:colOff>114300</xdr:colOff>
      <xdr:row>97</xdr:row>
      <xdr:rowOff>89571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60834"/>
          <a:ext cx="889000" cy="5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119859</xdr:rowOff>
    </xdr:from>
    <xdr:to>
      <xdr:col>24</xdr:col>
      <xdr:colOff>114300</xdr:colOff>
      <xdr:row>97</xdr:row>
      <xdr:rowOff>50009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98286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15078</xdr:rowOff>
    </xdr:from>
    <xdr:to>
      <xdr:col>20</xdr:col>
      <xdr:colOff>38100</xdr:colOff>
      <xdr:row>97</xdr:row>
      <xdr:rowOff>116678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107805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119662</xdr:rowOff>
    </xdr:from>
    <xdr:to>
      <xdr:col>15</xdr:col>
      <xdr:colOff>101600</xdr:colOff>
      <xdr:row>97</xdr:row>
      <xdr:rowOff>49812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40939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150834</xdr:rowOff>
    </xdr:from>
    <xdr:to>
      <xdr:col>10</xdr:col>
      <xdr:colOff>165100</xdr:colOff>
      <xdr:row>97</xdr:row>
      <xdr:rowOff>80984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72111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38771</xdr:rowOff>
    </xdr:from>
    <xdr:to>
      <xdr:col>6</xdr:col>
      <xdr:colOff>38100</xdr:colOff>
      <xdr:row>97</xdr:row>
      <xdr:rowOff>140371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131498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112496</xdr:rowOff>
    </xdr:from>
    <xdr:to>
      <xdr:col>55</xdr:col>
      <xdr:colOff>0</xdr:colOff>
      <xdr:row>38</xdr:row>
      <xdr:rowOff>115239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2759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112496</xdr:rowOff>
    </xdr:from>
    <xdr:to>
      <xdr:col>50</xdr:col>
      <xdr:colOff>114300</xdr:colOff>
      <xdr:row>38</xdr:row>
      <xdr:rowOff>113640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2759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xdr:rowOff>
    </xdr:from>
    <xdr:to>
      <xdr:col>45</xdr:col>
      <xdr:colOff>177800</xdr:colOff>
      <xdr:row>38</xdr:row>
      <xdr:rowOff>113640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2381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128727</xdr:rowOff>
    </xdr:from>
    <xdr:to>
      <xdr:col>41</xdr:col>
      <xdr:colOff>50800</xdr:colOff>
      <xdr:row>38</xdr:row>
      <xdr:rowOff>8712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72377"/>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64439</xdr:rowOff>
    </xdr:from>
    <xdr:to>
      <xdr:col>55</xdr:col>
      <xdr:colOff>50800</xdr:colOff>
      <xdr:row>38</xdr:row>
      <xdr:rowOff>166039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150816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94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61696</xdr:rowOff>
    </xdr:from>
    <xdr:to>
      <xdr:col>50</xdr:col>
      <xdr:colOff>165100</xdr:colOff>
      <xdr:row>38</xdr:row>
      <xdr:rowOff>163296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154423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62840</xdr:rowOff>
    </xdr:from>
    <xdr:to>
      <xdr:col>46</xdr:col>
      <xdr:colOff>38100</xdr:colOff>
      <xdr:row>38</xdr:row>
      <xdr:rowOff>164440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155567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129362</xdr:rowOff>
    </xdr:from>
    <xdr:to>
      <xdr:col>41</xdr:col>
      <xdr:colOff>101600</xdr:colOff>
      <xdr:row>38</xdr:row>
      <xdr:rowOff>59513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76039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24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77927</xdr:rowOff>
    </xdr:from>
    <xdr:to>
      <xdr:col>36</xdr:col>
      <xdr:colOff>165100</xdr:colOff>
      <xdr:row>38</xdr:row>
      <xdr:rowOff>8077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24604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1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145859</xdr:rowOff>
    </xdr:from>
    <xdr:to>
      <xdr:col>55</xdr:col>
      <xdr:colOff>0</xdr:colOff>
      <xdr:row>56</xdr:row>
      <xdr:rowOff>5880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75609"/>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115291</xdr:rowOff>
    </xdr:from>
    <xdr:to>
      <xdr:col>50</xdr:col>
      <xdr:colOff>114300</xdr:colOff>
      <xdr:row>55</xdr:row>
      <xdr:rowOff>145859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45041"/>
          <a:ext cx="889000" cy="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48819</xdr:rowOff>
    </xdr:from>
    <xdr:to>
      <xdr:col>45</xdr:col>
      <xdr:colOff>177800</xdr:colOff>
      <xdr:row>55</xdr:row>
      <xdr:rowOff>115291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78569"/>
          <a:ext cx="889000" cy="6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48819</xdr:rowOff>
    </xdr:from>
    <xdr:to>
      <xdr:col>41</xdr:col>
      <xdr:colOff>50800</xdr:colOff>
      <xdr:row>55</xdr:row>
      <xdr:rowOff>106693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78569"/>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126530</xdr:rowOff>
    </xdr:from>
    <xdr:to>
      <xdr:col>55</xdr:col>
      <xdr:colOff>50800</xdr:colOff>
      <xdr:row>56</xdr:row>
      <xdr:rowOff>56680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149407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95059</xdr:rowOff>
    </xdr:from>
    <xdr:to>
      <xdr:col>50</xdr:col>
      <xdr:colOff>165100</xdr:colOff>
      <xdr:row>56</xdr:row>
      <xdr:rowOff>25209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41736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64491</xdr:rowOff>
    </xdr:from>
    <xdr:to>
      <xdr:col>46</xdr:col>
      <xdr:colOff>38100</xdr:colOff>
      <xdr:row>55</xdr:row>
      <xdr:rowOff>166091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11168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169469</xdr:rowOff>
    </xdr:from>
    <xdr:to>
      <xdr:col>41</xdr:col>
      <xdr:colOff>101600</xdr:colOff>
      <xdr:row>55</xdr:row>
      <xdr:rowOff>99619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116146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0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55893</xdr:rowOff>
    </xdr:from>
    <xdr:to>
      <xdr:col>36</xdr:col>
      <xdr:colOff>165100</xdr:colOff>
      <xdr:row>55</xdr:row>
      <xdr:rowOff>157493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2570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90278</xdr:rowOff>
    </xdr:from>
    <xdr:to>
      <xdr:col>55</xdr:col>
      <xdr:colOff>0</xdr:colOff>
      <xdr:row>78</xdr:row>
      <xdr:rowOff>149030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63378"/>
          <a:ext cx="838200" cy="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142477</xdr:rowOff>
    </xdr:from>
    <xdr:to>
      <xdr:col>50</xdr:col>
      <xdr:colOff>114300</xdr:colOff>
      <xdr:row>78</xdr:row>
      <xdr:rowOff>149030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557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142477</xdr:rowOff>
    </xdr:from>
    <xdr:to>
      <xdr:col>45</xdr:col>
      <xdr:colOff>177800</xdr:colOff>
      <xdr:row>78</xdr:row>
      <xdr:rowOff>171073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5577"/>
          <a:ext cx="889000" cy="2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103429</xdr:rowOff>
    </xdr:from>
    <xdr:to>
      <xdr:col>41</xdr:col>
      <xdr:colOff>50800</xdr:colOff>
      <xdr:row>78</xdr:row>
      <xdr:rowOff>171073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76529"/>
          <a:ext cx="889000" cy="6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39478</xdr:rowOff>
    </xdr:from>
    <xdr:to>
      <xdr:col>55</xdr:col>
      <xdr:colOff>50800</xdr:colOff>
      <xdr:row>78</xdr:row>
      <xdr:rowOff>141078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62355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98230</xdr:rowOff>
    </xdr:from>
    <xdr:to>
      <xdr:col>50</xdr:col>
      <xdr:colOff>165100</xdr:colOff>
      <xdr:row>79</xdr:row>
      <xdr:rowOff>28380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91677</xdr:rowOff>
    </xdr:from>
    <xdr:to>
      <xdr:col>46</xdr:col>
      <xdr:colOff>38100</xdr:colOff>
      <xdr:row>79</xdr:row>
      <xdr:rowOff>21827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12954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120273</xdr:rowOff>
    </xdr:from>
    <xdr:to>
      <xdr:col>41</xdr:col>
      <xdr:colOff>101600</xdr:colOff>
      <xdr:row>79</xdr:row>
      <xdr:rowOff>50423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41550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52629</xdr:rowOff>
    </xdr:from>
    <xdr:to>
      <xdr:col>36</xdr:col>
      <xdr:colOff>165100</xdr:colOff>
      <xdr:row>78</xdr:row>
      <xdr:rowOff>154229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170756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59404</xdr:rowOff>
    </xdr:from>
    <xdr:to>
      <xdr:col>55</xdr:col>
      <xdr:colOff>0</xdr:colOff>
      <xdr:row>96</xdr:row>
      <xdr:rowOff>153760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18604"/>
          <a:ext cx="838200" cy="9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153760</xdr:rowOff>
    </xdr:from>
    <xdr:to>
      <xdr:col>50</xdr:col>
      <xdr:colOff>114300</xdr:colOff>
      <xdr:row>97</xdr:row>
      <xdr:rowOff>5524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12960"/>
          <a:ext cx="889000" cy="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157000</xdr:rowOff>
    </xdr:from>
    <xdr:to>
      <xdr:col>45</xdr:col>
      <xdr:colOff>177800</xdr:colOff>
      <xdr:row>97</xdr:row>
      <xdr:rowOff>5524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16200"/>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105907</xdr:rowOff>
    </xdr:from>
    <xdr:to>
      <xdr:col>41</xdr:col>
      <xdr:colOff>50800</xdr:colOff>
      <xdr:row>96</xdr:row>
      <xdr:rowOff>157000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65107"/>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8604</xdr:rowOff>
    </xdr:from>
    <xdr:to>
      <xdr:col>55</xdr:col>
      <xdr:colOff>50800</xdr:colOff>
      <xdr:row>96</xdr:row>
      <xdr:rowOff>110204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158481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102960</xdr:rowOff>
    </xdr:from>
    <xdr:to>
      <xdr:col>50</xdr:col>
      <xdr:colOff>165100</xdr:colOff>
      <xdr:row>97</xdr:row>
      <xdr:rowOff>33110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24237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126174</xdr:rowOff>
    </xdr:from>
    <xdr:to>
      <xdr:col>46</xdr:col>
      <xdr:colOff>38100</xdr:colOff>
      <xdr:row>97</xdr:row>
      <xdr:rowOff>56324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47451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106200</xdr:rowOff>
    </xdr:from>
    <xdr:to>
      <xdr:col>41</xdr:col>
      <xdr:colOff>101600</xdr:colOff>
      <xdr:row>97</xdr:row>
      <xdr:rowOff>36350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27477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55107</xdr:rowOff>
    </xdr:from>
    <xdr:to>
      <xdr:col>36</xdr:col>
      <xdr:colOff>165100</xdr:colOff>
      <xdr:row>96</xdr:row>
      <xdr:rowOff>156707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147834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91302</xdr:rowOff>
    </xdr:from>
    <xdr:to>
      <xdr:col>85</xdr:col>
      <xdr:colOff>127000</xdr:colOff>
      <xdr:row>37</xdr:row>
      <xdr:rowOff>130295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34952"/>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75529</xdr:rowOff>
    </xdr:from>
    <xdr:to>
      <xdr:col>81</xdr:col>
      <xdr:colOff>50800</xdr:colOff>
      <xdr:row>37</xdr:row>
      <xdr:rowOff>130295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19179"/>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75529</xdr:rowOff>
    </xdr:from>
    <xdr:to>
      <xdr:col>76</xdr:col>
      <xdr:colOff>114300</xdr:colOff>
      <xdr:row>37</xdr:row>
      <xdr:rowOff>148975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19179"/>
          <a:ext cx="889000" cy="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125690</xdr:rowOff>
    </xdr:from>
    <xdr:to>
      <xdr:col>71</xdr:col>
      <xdr:colOff>177800</xdr:colOff>
      <xdr:row>37</xdr:row>
      <xdr:rowOff>148975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26440"/>
          <a:ext cx="889000" cy="3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40502</xdr:rowOff>
    </xdr:from>
    <xdr:to>
      <xdr:col>85</xdr:col>
      <xdr:colOff>177800</xdr:colOff>
      <xdr:row>37</xdr:row>
      <xdr:rowOff>142102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18929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79495</xdr:rowOff>
    </xdr:from>
    <xdr:to>
      <xdr:col>81</xdr:col>
      <xdr:colOff>101600</xdr:colOff>
      <xdr:row>38</xdr:row>
      <xdr:rowOff>9644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3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24729</xdr:rowOff>
    </xdr:from>
    <xdr:to>
      <xdr:col>76</xdr:col>
      <xdr:colOff>165100</xdr:colOff>
      <xdr:row>37</xdr:row>
      <xdr:rowOff>126329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117456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98175</xdr:rowOff>
    </xdr:from>
    <xdr:to>
      <xdr:col>72</xdr:col>
      <xdr:colOff>38100</xdr:colOff>
      <xdr:row>38</xdr:row>
      <xdr:rowOff>28325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19452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74890</xdr:rowOff>
    </xdr:from>
    <xdr:to>
      <xdr:col>67</xdr:col>
      <xdr:colOff>101600</xdr:colOff>
      <xdr:row>36</xdr:row>
      <xdr:rowOff>5040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21567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1438</xdr:rowOff>
    </xdr:from>
    <xdr:to>
      <xdr:col>85</xdr:col>
      <xdr:colOff>126364</xdr:colOff>
      <xdr:row>58</xdr:row>
      <xdr:rowOff>10258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259738"/>
          <a:ext cx="1269" cy="69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10258</xdr:rowOff>
    </xdr:from>
    <xdr:to>
      <xdr:col>86</xdr:col>
      <xdr:colOff>25400</xdr:colOff>
      <xdr:row>58</xdr:row>
      <xdr:rowOff>10258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5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119565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903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1438</xdr:rowOff>
    </xdr:from>
    <xdr:to>
      <xdr:col>86</xdr:col>
      <xdr:colOff>25400</xdr:colOff>
      <xdr:row>54</xdr:row>
      <xdr:rowOff>1438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25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98470</xdr:rowOff>
    </xdr:from>
    <xdr:to>
      <xdr:col>85</xdr:col>
      <xdr:colOff>127000</xdr:colOff>
      <xdr:row>56</xdr:row>
      <xdr:rowOff>85060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013870"/>
          <a:ext cx="838200" cy="6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123362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144935</xdr:rowOff>
    </xdr:from>
    <xdr:to>
      <xdr:col>85</xdr:col>
      <xdr:colOff>177800</xdr:colOff>
      <xdr:row>57</xdr:row>
      <xdr:rowOff>75085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98470</xdr:rowOff>
    </xdr:from>
    <xdr:to>
      <xdr:col>81</xdr:col>
      <xdr:colOff>50800</xdr:colOff>
      <xdr:row>55</xdr:row>
      <xdr:rowOff>118792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013870"/>
          <a:ext cx="889000" cy="5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147714</xdr:rowOff>
    </xdr:from>
    <xdr:to>
      <xdr:col>81</xdr:col>
      <xdr:colOff>101600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118792</xdr:rowOff>
    </xdr:from>
    <xdr:to>
      <xdr:col>76</xdr:col>
      <xdr:colOff>114300</xdr:colOff>
      <xdr:row>56</xdr:row>
      <xdr:rowOff>58122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48542"/>
          <a:ext cx="889000" cy="1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1031</xdr:rowOff>
    </xdr:from>
    <xdr:to>
      <xdr:col>76</xdr:col>
      <xdr:colOff>165100</xdr:colOff>
      <xdr:row>57</xdr:row>
      <xdr:rowOff>102631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93758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58122</xdr:rowOff>
    </xdr:from>
    <xdr:to>
      <xdr:col>71</xdr:col>
      <xdr:colOff>177800</xdr:colOff>
      <xdr:row>56</xdr:row>
      <xdr:rowOff>100902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59322"/>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10993</xdr:rowOff>
    </xdr:from>
    <xdr:to>
      <xdr:col>72</xdr:col>
      <xdr:colOff>38100</xdr:colOff>
      <xdr:row>57</xdr:row>
      <xdr:rowOff>112593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103720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157905</xdr:rowOff>
    </xdr:from>
    <xdr:to>
      <xdr:col>67</xdr:col>
      <xdr:colOff>101600</xdr:colOff>
      <xdr:row>57</xdr:row>
      <xdr:rowOff>88055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79182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34260</xdr:rowOff>
    </xdr:from>
    <xdr:to>
      <xdr:col>85</xdr:col>
      <xdr:colOff>177800</xdr:colOff>
      <xdr:row>56</xdr:row>
      <xdr:rowOff>135860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57137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8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47670</xdr:rowOff>
    </xdr:from>
    <xdr:to>
      <xdr:col>81</xdr:col>
      <xdr:colOff>101600</xdr:colOff>
      <xdr:row>52</xdr:row>
      <xdr:rowOff>149270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9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165797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73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67992</xdr:rowOff>
    </xdr:from>
    <xdr:to>
      <xdr:col>76</xdr:col>
      <xdr:colOff>165100</xdr:colOff>
      <xdr:row>55</xdr:row>
      <xdr:rowOff>169592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14669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2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7322</xdr:rowOff>
    </xdr:from>
    <xdr:to>
      <xdr:col>72</xdr:col>
      <xdr:colOff>38100</xdr:colOff>
      <xdr:row>56</xdr:row>
      <xdr:rowOff>108922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125449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50102</xdr:rowOff>
    </xdr:from>
    <xdr:to>
      <xdr:col>67</xdr:col>
      <xdr:colOff>101600</xdr:colOff>
      <xdr:row>56</xdr:row>
      <xdr:rowOff>151702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168229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70456</xdr:rowOff>
    </xdr:from>
    <xdr:to>
      <xdr:col>85</xdr:col>
      <xdr:colOff>127000</xdr:colOff>
      <xdr:row>78</xdr:row>
      <xdr:rowOff>118125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43556"/>
          <a:ext cx="838200" cy="4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70456</xdr:rowOff>
    </xdr:from>
    <xdr:to>
      <xdr:col>81</xdr:col>
      <xdr:colOff>50800</xdr:colOff>
      <xdr:row>79</xdr:row>
      <xdr:rowOff>45549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43556"/>
          <a:ext cx="889000" cy="1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33586</xdr:rowOff>
    </xdr:from>
    <xdr:to>
      <xdr:col>76</xdr:col>
      <xdr:colOff>114300</xdr:colOff>
      <xdr:row>79</xdr:row>
      <xdr:rowOff>45549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78136"/>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33586</xdr:rowOff>
    </xdr:from>
    <xdr:to>
      <xdr:col>71</xdr:col>
      <xdr:colOff>177800</xdr:colOff>
      <xdr:row>79</xdr:row>
      <xdr:rowOff>71958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78136"/>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67325</xdr:rowOff>
    </xdr:from>
    <xdr:to>
      <xdr:col>85</xdr:col>
      <xdr:colOff>177800</xdr:colOff>
      <xdr:row>78</xdr:row>
      <xdr:rowOff>168925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90202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19656</xdr:rowOff>
    </xdr:from>
    <xdr:to>
      <xdr:col>81</xdr:col>
      <xdr:colOff>101600</xdr:colOff>
      <xdr:row>78</xdr:row>
      <xdr:rowOff>121256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137783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16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166199</xdr:rowOff>
    </xdr:from>
    <xdr:to>
      <xdr:col>76</xdr:col>
      <xdr:colOff>165100</xdr:colOff>
      <xdr:row>79</xdr:row>
      <xdr:rowOff>96349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112876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31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154236</xdr:rowOff>
    </xdr:from>
    <xdr:to>
      <xdr:col>72</xdr:col>
      <xdr:colOff>38100</xdr:colOff>
      <xdr:row>79</xdr:row>
      <xdr:rowOff>84386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100913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21158</xdr:rowOff>
    </xdr:from>
    <xdr:to>
      <xdr:col>67</xdr:col>
      <xdr:colOff>101600</xdr:colOff>
      <xdr:row>79</xdr:row>
      <xdr:rowOff>122758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139285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95717</xdr:rowOff>
    </xdr:from>
    <xdr:to>
      <xdr:col>85</xdr:col>
      <xdr:colOff>127000</xdr:colOff>
      <xdr:row>97</xdr:row>
      <xdr:rowOff>99988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26367"/>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70521</xdr:rowOff>
    </xdr:from>
    <xdr:to>
      <xdr:col>81</xdr:col>
      <xdr:colOff>50800</xdr:colOff>
      <xdr:row>97</xdr:row>
      <xdr:rowOff>95717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01171"/>
          <a:ext cx="8890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70521</xdr:rowOff>
    </xdr:from>
    <xdr:to>
      <xdr:col>76</xdr:col>
      <xdr:colOff>114300</xdr:colOff>
      <xdr:row>97</xdr:row>
      <xdr:rowOff>96481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01171"/>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96481</xdr:rowOff>
    </xdr:from>
    <xdr:to>
      <xdr:col>71</xdr:col>
      <xdr:colOff>177800</xdr:colOff>
      <xdr:row>97</xdr:row>
      <xdr:rowOff>104715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27131"/>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49188</xdr:rowOff>
    </xdr:from>
    <xdr:to>
      <xdr:col>85</xdr:col>
      <xdr:colOff>177800</xdr:colOff>
      <xdr:row>97</xdr:row>
      <xdr:rowOff>150788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27615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44917</xdr:rowOff>
    </xdr:from>
    <xdr:to>
      <xdr:col>81</xdr:col>
      <xdr:colOff>101600</xdr:colOff>
      <xdr:row>97</xdr:row>
      <xdr:rowOff>146517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137644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19721</xdr:rowOff>
    </xdr:from>
    <xdr:to>
      <xdr:col>76</xdr:col>
      <xdr:colOff>165100</xdr:colOff>
      <xdr:row>97</xdr:row>
      <xdr:rowOff>121321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137848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45681</xdr:rowOff>
    </xdr:from>
    <xdr:to>
      <xdr:col>72</xdr:col>
      <xdr:colOff>38100</xdr:colOff>
      <xdr:row>97</xdr:row>
      <xdr:rowOff>147281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138408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53915</xdr:rowOff>
    </xdr:from>
    <xdr:to>
      <xdr:col>67</xdr:col>
      <xdr:colOff>101600</xdr:colOff>
      <xdr:row>97</xdr:row>
      <xdr:rowOff>155515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146642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7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類似団体平均値よりも高い項目⇒議会費、民生費、農林水産</a:t>
          </a:r>
          <a:r>
            <a:rPr kumimoji="1" lang="ja-JP" altLang="en-US" sz="1100">
              <a:solidFill>
                <a:schemeClr val="dk1"/>
              </a:solidFill>
              <a:effectLst/>
              <a:latin typeface="+mn-lt"/>
              <a:ea typeface="+mn-ea"/>
              <a:cs typeface="+mn-cs"/>
            </a:rPr>
            <a:t>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教育費、災害復旧費</a:t>
          </a:r>
          <a:endParaRPr lang="ja-JP" altLang="ja-JP" sz="1400">
            <a:effectLst/>
          </a:endParaRPr>
        </a:p>
        <a:p>
          <a:r>
            <a:rPr kumimoji="1" lang="ja-JP" altLang="ja-JP" sz="1100">
              <a:solidFill>
                <a:schemeClr val="dk1"/>
              </a:solidFill>
              <a:effectLst/>
              <a:latin typeface="+mn-lt"/>
              <a:ea typeface="+mn-ea"/>
              <a:cs typeface="+mn-cs"/>
            </a:rPr>
            <a:t>　民生費は、</a:t>
          </a:r>
          <a:r>
            <a:rPr kumimoji="1" lang="ja-JP" altLang="en-US" sz="1100">
              <a:solidFill>
                <a:schemeClr val="dk1"/>
              </a:solidFill>
              <a:effectLst/>
              <a:latin typeface="+mn-lt"/>
              <a:ea typeface="+mn-ea"/>
              <a:cs typeface="+mn-cs"/>
            </a:rPr>
            <a:t>障害</a:t>
          </a:r>
          <a:r>
            <a:rPr kumimoji="1" lang="ja-JP" altLang="ja-JP" sz="1100">
              <a:solidFill>
                <a:schemeClr val="dk1"/>
              </a:solidFill>
              <a:effectLst/>
              <a:latin typeface="+mn-lt"/>
              <a:ea typeface="+mn-ea"/>
              <a:cs typeface="+mn-cs"/>
            </a:rPr>
            <a:t>福祉サービス</a:t>
          </a:r>
          <a:r>
            <a:rPr kumimoji="1" lang="ja-JP" altLang="en-US" sz="1100">
              <a:solidFill>
                <a:schemeClr val="dk1"/>
              </a:solidFill>
              <a:effectLst/>
              <a:latin typeface="+mn-lt"/>
              <a:ea typeface="+mn-ea"/>
              <a:cs typeface="+mn-cs"/>
            </a:rPr>
            <a:t>介護等給付費や訓練等給付費が増加傾向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高い水準となっている。</a:t>
          </a:r>
          <a:endParaRPr lang="ja-JP" altLang="ja-JP" sz="1400">
            <a:effectLst/>
          </a:endParaRPr>
        </a:p>
        <a:p>
          <a:r>
            <a:rPr kumimoji="1" lang="ja-JP" altLang="ja-JP" sz="1100">
              <a:solidFill>
                <a:schemeClr val="dk1"/>
              </a:solidFill>
              <a:effectLst/>
              <a:latin typeface="+mn-lt"/>
              <a:ea typeface="+mn-ea"/>
              <a:cs typeface="+mn-cs"/>
            </a:rPr>
            <a:t>　教育費は、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月に</a:t>
          </a:r>
          <a:r>
            <a:rPr kumimoji="1" lang="ja-JP" altLang="ja-JP" sz="1100">
              <a:solidFill>
                <a:schemeClr val="dk1"/>
              </a:solidFill>
              <a:effectLst/>
              <a:latin typeface="+mn-lt"/>
              <a:ea typeface="+mn-ea"/>
              <a:cs typeface="+mn-cs"/>
            </a:rPr>
            <a:t>開校</a:t>
          </a:r>
          <a:r>
            <a:rPr kumimoji="1" lang="ja-JP" altLang="en-US" sz="1100">
              <a:solidFill>
                <a:schemeClr val="dk1"/>
              </a:solidFill>
              <a:effectLst/>
              <a:latin typeface="+mn-lt"/>
              <a:ea typeface="+mn-ea"/>
              <a:cs typeface="+mn-cs"/>
            </a:rPr>
            <a:t>した新中学校（くす星翔中学校）の建設事業が終了したことにより、</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な減少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類似団体平均値よりも低い項目⇒総務費、衛生費、労働費、土木費、消防費、公債費</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過疎債の減少により、</a:t>
          </a:r>
          <a:r>
            <a:rPr kumimoji="1" lang="ja-JP" altLang="ja-JP" sz="1100">
              <a:solidFill>
                <a:schemeClr val="dk1"/>
              </a:solidFill>
              <a:effectLst/>
              <a:latin typeface="+mn-lt"/>
              <a:ea typeface="+mn-ea"/>
              <a:cs typeface="+mn-cs"/>
            </a:rPr>
            <a:t>類似団体平均値よりも低い水準となっている</a:t>
          </a:r>
          <a:r>
            <a:rPr kumimoji="1" lang="ja-JP" altLang="en-US" sz="1100">
              <a:solidFill>
                <a:schemeClr val="dk1"/>
              </a:solidFill>
              <a:effectLst/>
              <a:latin typeface="+mn-lt"/>
              <a:ea typeface="+mn-ea"/>
              <a:cs typeface="+mn-cs"/>
            </a:rPr>
            <a:t>が、来年度以降は、中学校建設事業の償還や災害復旧事業債及び臨時財政対策債の増加により、増加傾向に転じていくと考えられる。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の積み立てを行ったものの、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も行って</a:t>
          </a:r>
          <a:r>
            <a:rPr kumimoji="1" lang="ja-JP" altLang="ja-JP" sz="1100">
              <a:solidFill>
                <a:schemeClr val="dk1"/>
              </a:solidFill>
              <a:effectLst/>
              <a:latin typeface="+mn-lt"/>
              <a:ea typeface="+mn-ea"/>
              <a:cs typeface="+mn-cs"/>
            </a:rPr>
            <a:t>おり、実質単年度収支は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4.37</a:t>
          </a:r>
          <a:r>
            <a:rPr kumimoji="1" lang="ja-JP" altLang="en-US" sz="1100">
              <a:solidFill>
                <a:schemeClr val="dk1"/>
              </a:solidFill>
              <a:effectLst/>
              <a:latin typeface="+mn-lt"/>
              <a:ea typeface="+mn-ea"/>
              <a:cs typeface="+mn-cs"/>
            </a:rPr>
            <a:t>％回復したが、</a:t>
          </a:r>
          <a:r>
            <a:rPr kumimoji="1" lang="ja-JP" altLang="ja-JP" sz="1100">
              <a:solidFill>
                <a:schemeClr val="dk1"/>
              </a:solidFill>
              <a:effectLst/>
              <a:latin typeface="+mn-lt"/>
              <a:ea typeface="+mn-ea"/>
              <a:cs typeface="+mn-cs"/>
            </a:rPr>
            <a:t>赤字となっている。</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年連続の赤字であり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財政調整基金残高の減少が続いている。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今後は、新</a:t>
          </a:r>
          <a:r>
            <a:rPr kumimoji="1" lang="ja-JP" altLang="ja-JP" sz="1100">
              <a:solidFill>
                <a:schemeClr val="dk1"/>
              </a:solidFill>
              <a:effectLst/>
              <a:latin typeface="+mn-lt"/>
              <a:ea typeface="+mn-ea"/>
              <a:cs typeface="+mn-cs"/>
            </a:rPr>
            <a:t>中学校建設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の事業完了</a:t>
          </a:r>
          <a:r>
            <a:rPr kumimoji="1" lang="ja-JP" altLang="ja-JP" sz="1100">
              <a:solidFill>
                <a:schemeClr val="dk1"/>
              </a:solidFill>
              <a:effectLst/>
              <a:latin typeface="+mn-lt"/>
              <a:ea typeface="+mn-ea"/>
              <a:cs typeface="+mn-cs"/>
            </a:rPr>
            <a:t>により、公債費の増加や学校跡地管理</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新たな経費が発生するため、行財政改革の更なる推進が必要な状況である。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、すべての会計において黒字である。</a:t>
          </a:r>
          <a:endParaRPr lang="ja-JP" altLang="ja-JP" sz="1400">
            <a:effectLst/>
          </a:endParaRPr>
        </a:p>
        <a:p>
          <a:r>
            <a:rPr kumimoji="1" lang="ja-JP" altLang="ja-JP" sz="1100">
              <a:solidFill>
                <a:schemeClr val="dk1"/>
              </a:solidFill>
              <a:effectLst/>
              <a:latin typeface="+mn-lt"/>
              <a:ea typeface="+mn-ea"/>
              <a:cs typeface="+mn-cs"/>
            </a:rPr>
            <a:t>　水道会計については、</a:t>
          </a:r>
          <a:r>
            <a:rPr kumimoji="1" lang="ja-JP" altLang="en-US" sz="1100">
              <a:solidFill>
                <a:schemeClr val="dk1"/>
              </a:solidFill>
              <a:effectLst/>
              <a:latin typeface="+mn-lt"/>
              <a:ea typeface="+mn-ea"/>
              <a:cs typeface="+mn-cs"/>
            </a:rPr>
            <a:t>今年度においても</a:t>
          </a:r>
          <a:r>
            <a:rPr kumimoji="1" lang="ja-JP" altLang="ja-JP" sz="1100">
              <a:solidFill>
                <a:schemeClr val="dk1"/>
              </a:solidFill>
              <a:effectLst/>
              <a:latin typeface="+mn-lt"/>
              <a:ea typeface="+mn-ea"/>
              <a:cs typeface="+mn-cs"/>
            </a:rPr>
            <a:t>経常収支比率、料金回収率は良好であるが、</a:t>
          </a:r>
          <a:r>
            <a:rPr kumimoji="1" lang="ja-JP" altLang="en-US" sz="1100">
              <a:solidFill>
                <a:schemeClr val="dk1"/>
              </a:solidFill>
              <a:effectLst/>
              <a:latin typeface="+mn-lt"/>
              <a:ea typeface="+mn-ea"/>
              <a:cs typeface="+mn-cs"/>
            </a:rPr>
            <a:t>今後原水の汚濁対策他区域拡張に伴う建設改良事業などの計画や老朽化対策の資金調達等の財源確保</a:t>
          </a:r>
          <a:r>
            <a:rPr kumimoji="1" lang="ja-JP" altLang="ja-JP" sz="1100">
              <a:solidFill>
                <a:schemeClr val="dk1"/>
              </a:solidFill>
              <a:effectLst/>
              <a:latin typeface="+mn-lt"/>
              <a:ea typeface="+mn-ea"/>
              <a:cs typeface="+mn-cs"/>
            </a:rPr>
            <a:t>に苦慮している。</a:t>
          </a:r>
          <a:endParaRPr lang="ja-JP" altLang="ja-JP" sz="1400">
            <a:effectLst/>
          </a:endParaRPr>
        </a:p>
        <a:p>
          <a:r>
            <a:rPr kumimoji="1" lang="ja-JP" altLang="ja-JP" sz="1100">
              <a:solidFill>
                <a:schemeClr val="dk1"/>
              </a:solidFill>
              <a:effectLst/>
              <a:latin typeface="+mn-lt"/>
              <a:ea typeface="+mn-ea"/>
              <a:cs typeface="+mn-cs"/>
            </a:rPr>
            <a:t>　簡易水道会計については、綾垣簡易水道事業</a:t>
          </a:r>
          <a:r>
            <a:rPr kumimoji="1" lang="ja-JP" altLang="en-US" sz="1100">
              <a:solidFill>
                <a:schemeClr val="dk1"/>
              </a:solidFill>
              <a:effectLst/>
              <a:latin typeface="+mn-lt"/>
              <a:ea typeface="+mn-ea"/>
              <a:cs typeface="+mn-cs"/>
            </a:rPr>
            <a:t>の料金収入が増加したものの、町内に６ケ所あった簡易水道のうち、３ヶ所が給水施設に移行したため、給水人口が半数以下に減少したため、昨年度同様、</a:t>
          </a:r>
          <a:r>
            <a:rPr kumimoji="1" lang="ja-JP" altLang="ja-JP" sz="1100">
              <a:solidFill>
                <a:schemeClr val="dk1"/>
              </a:solidFill>
              <a:effectLst/>
              <a:latin typeface="+mn-lt"/>
              <a:ea typeface="+mn-ea"/>
              <a:cs typeface="+mn-cs"/>
            </a:rPr>
            <a:t>低水準のままであり、実質収支は０となっている。</a:t>
          </a:r>
          <a:endParaRPr lang="ja-JP" altLang="ja-JP" sz="1400">
            <a:effectLst/>
          </a:endParaRPr>
        </a:p>
        <a:p>
          <a:r>
            <a:rPr kumimoji="1" lang="ja-JP" altLang="ja-JP" sz="1100">
              <a:solidFill>
                <a:schemeClr val="dk1"/>
              </a:solidFill>
              <a:effectLst/>
              <a:latin typeface="+mn-lt"/>
              <a:ea typeface="+mn-ea"/>
              <a:cs typeface="+mn-cs"/>
            </a:rPr>
            <a:t>　今後も引き続き歳出の推移を注視し、必要な措置を講じていく必要がある。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9570076</v>
      </c>
      <c r="BO4" s="431"/>
      <c r="BP4" s="431"/>
      <c r="BQ4" s="431"/>
      <c r="BR4" s="431"/>
      <c r="BS4" s="431"/>
      <c r="BT4" s="431"/>
      <c r="BU4" s="432"/>
      <c r="BV4" s="430">
        <v>11379131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10.7</v>
      </c>
      <c r="CU4" s="437"/>
      <c r="CV4" s="437"/>
      <c r="CW4" s="437"/>
      <c r="CX4" s="437"/>
      <c r="CY4" s="437"/>
      <c r="CZ4" s="437"/>
      <c r="DA4" s="438"/>
      <c r="DB4" s="436">
        <v>6.2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9010565</v>
      </c>
      <c r="BO5" s="468"/>
      <c r="BP5" s="468"/>
      <c r="BQ5" s="468"/>
      <c r="BR5" s="468"/>
      <c r="BS5" s="468"/>
      <c r="BT5" s="468"/>
      <c r="BU5" s="469"/>
      <c r="BV5" s="467">
        <v>10994235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95.3</v>
      </c>
      <c r="CU5" s="465"/>
      <c r="CV5" s="465"/>
      <c r="CW5" s="465"/>
      <c r="CX5" s="465"/>
      <c r="CY5" s="465"/>
      <c r="CZ5" s="465"/>
      <c r="DA5" s="466"/>
      <c r="DB5" s="464">
        <v>94.6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559511</v>
      </c>
      <c r="BO6" s="468"/>
      <c r="BP6" s="468"/>
      <c r="BQ6" s="468"/>
      <c r="BR6" s="468"/>
      <c r="BS6" s="468"/>
      <c r="BT6" s="468"/>
      <c r="BU6" s="469"/>
      <c r="BV6" s="467">
        <v>384896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v>
      </c>
      <c r="CU6" s="505"/>
      <c r="CV6" s="505"/>
      <c r="CW6" s="505"/>
      <c r="CX6" s="505"/>
      <c r="CY6" s="505"/>
      <c r="CZ6" s="505"/>
      <c r="DA6" s="506"/>
      <c r="DB6" s="504">
        <v>99.2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30840</v>
      </c>
      <c r="BO7" s="468"/>
      <c r="BP7" s="468"/>
      <c r="BQ7" s="468"/>
      <c r="BR7" s="468"/>
      <c r="BS7" s="468"/>
      <c r="BT7" s="468"/>
      <c r="BU7" s="469"/>
      <c r="BV7" s="467">
        <v>82899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4952081</v>
      </c>
      <c r="CU7" s="468"/>
      <c r="CV7" s="468"/>
      <c r="CW7" s="468"/>
      <c r="CX7" s="468"/>
      <c r="CY7" s="468"/>
      <c r="CZ7" s="468"/>
      <c r="DA7" s="469"/>
      <c r="DB7" s="467">
        <v>4872913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106</v>
      </c>
      <c r="AV8" s="500"/>
      <c r="AW8" s="500"/>
      <c r="AX8" s="500"/>
      <c r="AY8" s="501" t="s">
        <v>110</v>
      </c>
      <c r="AZ8" s="502"/>
      <c r="BA8" s="502"/>
      <c r="BB8" s="502"/>
      <c r="BC8" s="502"/>
      <c r="BD8" s="502"/>
      <c r="BE8" s="502"/>
      <c r="BF8" s="502"/>
      <c r="BG8" s="502"/>
      <c r="BH8" s="502"/>
      <c r="BI8" s="502"/>
      <c r="BJ8" s="502"/>
      <c r="BK8" s="502"/>
      <c r="BL8" s="502"/>
      <c r="BM8" s="503"/>
      <c r="BN8" s="467">
        <v>528671</v>
      </c>
      <c r="BO8" s="468"/>
      <c r="BP8" s="468"/>
      <c r="BQ8" s="468"/>
      <c r="BR8" s="468"/>
      <c r="BS8" s="468"/>
      <c r="BT8" s="468"/>
      <c r="BU8" s="469"/>
      <c r="BV8" s="467">
        <v>301997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0.36</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15823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106</v>
      </c>
      <c r="AV9" s="500"/>
      <c r="AW9" s="500"/>
      <c r="AX9" s="500"/>
      <c r="AY9" s="501" t="s">
        <v>116</v>
      </c>
      <c r="AZ9" s="502"/>
      <c r="BA9" s="502"/>
      <c r="BB9" s="502"/>
      <c r="BC9" s="502"/>
      <c r="BD9" s="502"/>
      <c r="BE9" s="502"/>
      <c r="BF9" s="502"/>
      <c r="BG9" s="502"/>
      <c r="BH9" s="502"/>
      <c r="BI9" s="502"/>
      <c r="BJ9" s="502"/>
      <c r="BK9" s="502"/>
      <c r="BL9" s="502"/>
      <c r="BM9" s="503"/>
      <c r="BN9" s="467">
        <v>226674</v>
      </c>
      <c r="BO9" s="468"/>
      <c r="BP9" s="468"/>
      <c r="BQ9" s="468"/>
      <c r="BR9" s="468"/>
      <c r="BS9" s="468"/>
      <c r="BT9" s="468"/>
      <c r="BU9" s="469"/>
      <c r="BV9" s="467">
        <v>-8706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10.7</v>
      </c>
      <c r="CU9" s="465"/>
      <c r="CV9" s="465"/>
      <c r="CW9" s="465"/>
      <c r="CX9" s="465"/>
      <c r="CY9" s="465"/>
      <c r="CZ9" s="465"/>
      <c r="DA9" s="466"/>
      <c r="DB9" s="464">
        <v>11.6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17054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331</v>
      </c>
      <c r="BO10" s="468"/>
      <c r="BP10" s="468"/>
      <c r="BQ10" s="468"/>
      <c r="BR10" s="468"/>
      <c r="BS10" s="468"/>
      <c r="BT10" s="468"/>
      <c r="BU10" s="469"/>
      <c r="BV10" s="467">
        <v>218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15244</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282909</v>
      </c>
      <c r="BO12" s="468"/>
      <c r="BP12" s="468"/>
      <c r="BQ12" s="468"/>
      <c r="BR12" s="468"/>
      <c r="BS12" s="468"/>
      <c r="BT12" s="468"/>
      <c r="BU12" s="469"/>
      <c r="BV12" s="467">
        <v>259370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15128</v>
      </c>
      <c r="S13" s="552"/>
      <c r="T13" s="552"/>
      <c r="U13" s="552"/>
      <c r="V13" s="553"/>
      <c r="W13" s="483" t="s">
        <v>142</v>
      </c>
      <c r="X13" s="484"/>
      <c r="Y13" s="484"/>
      <c r="Z13" s="484"/>
      <c r="AA13" s="484"/>
      <c r="AB13" s="474"/>
      <c r="AC13" s="518">
        <v>1275</v>
      </c>
      <c r="AD13" s="519"/>
      <c r="AE13" s="519"/>
      <c r="AF13" s="519"/>
      <c r="AG13" s="561"/>
      <c r="AH13" s="518">
        <v>1408</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-55904</v>
      </c>
      <c r="BO13" s="468"/>
      <c r="BP13" s="468"/>
      <c r="BQ13" s="468"/>
      <c r="BR13" s="468"/>
      <c r="BS13" s="468"/>
      <c r="BT13" s="468"/>
      <c r="BU13" s="469"/>
      <c r="BV13" s="467">
        <v>-267858</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2.8</v>
      </c>
      <c r="CU13" s="465"/>
      <c r="CV13" s="465"/>
      <c r="CW13" s="465"/>
      <c r="CX13" s="465"/>
      <c r="CY13" s="465"/>
      <c r="CZ13" s="465"/>
      <c r="DA13" s="466"/>
      <c r="DB13" s="464">
        <v>2.7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15304</v>
      </c>
      <c r="S14" s="552"/>
      <c r="T14" s="552"/>
      <c r="U14" s="552"/>
      <c r="V14" s="553"/>
      <c r="W14" s="457"/>
      <c r="X14" s="458"/>
      <c r="Y14" s="458"/>
      <c r="Z14" s="458"/>
      <c r="AA14" s="458"/>
      <c r="AB14" s="447"/>
      <c r="AC14" s="554">
        <v>15.9</v>
      </c>
      <c r="AD14" s="555"/>
      <c r="AE14" s="555"/>
      <c r="AF14" s="555"/>
      <c r="AG14" s="556"/>
      <c r="AH14" s="554">
        <v>16.899999999999999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149</v>
      </c>
      <c r="CU14" s="566"/>
      <c r="CV14" s="566"/>
      <c r="CW14" s="566"/>
      <c r="CX14" s="566"/>
      <c r="CY14" s="566"/>
      <c r="CZ14" s="566"/>
      <c r="DA14" s="567"/>
      <c r="DB14" s="565" t="s">
        <v>139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15197</v>
      </c>
      <c r="S15" s="552"/>
      <c r="T15" s="552"/>
      <c r="U15" s="552"/>
      <c r="V15" s="553"/>
      <c r="W15" s="483" t="s">
        <v>151</v>
      </c>
      <c r="X15" s="484"/>
      <c r="Y15" s="484"/>
      <c r="Z15" s="484"/>
      <c r="AA15" s="484"/>
      <c r="AB15" s="474"/>
      <c r="AC15" s="518">
        <v>1585</v>
      </c>
      <c r="AD15" s="519"/>
      <c r="AE15" s="519"/>
      <c r="AF15" s="519"/>
      <c r="AG15" s="561"/>
      <c r="AH15" s="518">
        <v>1550</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1562163</v>
      </c>
      <c r="BO15" s="431"/>
      <c r="BP15" s="431"/>
      <c r="BQ15" s="431"/>
      <c r="BR15" s="431"/>
      <c r="BS15" s="431"/>
      <c r="BT15" s="431"/>
      <c r="BU15" s="432"/>
      <c r="BV15" s="430">
        <v>1567827</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19.7</v>
      </c>
      <c r="AD16" s="555"/>
      <c r="AE16" s="555"/>
      <c r="AF16" s="555"/>
      <c r="AG16" s="556"/>
      <c r="AH16" s="554">
        <v>18.600000000000001</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4372996</v>
      </c>
      <c r="BO16" s="468"/>
      <c r="BP16" s="468"/>
      <c r="BQ16" s="468"/>
      <c r="BR16" s="468"/>
      <c r="BS16" s="468"/>
      <c r="BT16" s="468"/>
      <c r="BU16" s="469"/>
      <c r="BV16" s="467">
        <v>4251639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5170</v>
      </c>
      <c r="AD17" s="519"/>
      <c r="AE17" s="519"/>
      <c r="AF17" s="519"/>
      <c r="AG17" s="561"/>
      <c r="AH17" s="518">
        <v>5387</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1957082</v>
      </c>
      <c r="BO17" s="468"/>
      <c r="BP17" s="468"/>
      <c r="BQ17" s="468"/>
      <c r="BR17" s="468"/>
      <c r="BS17" s="468"/>
      <c r="BT17" s="468"/>
      <c r="BU17" s="469"/>
      <c r="BV17" s="467">
        <v>1969923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286.60000000000002</v>
      </c>
      <c r="M18" s="583"/>
      <c r="N18" s="583"/>
      <c r="O18" s="583"/>
      <c r="P18" s="583"/>
      <c r="Q18" s="583"/>
      <c r="R18" s="584"/>
      <c r="S18" s="584"/>
      <c r="T18" s="584"/>
      <c r="U18" s="584"/>
      <c r="V18" s="585"/>
      <c r="W18" s="485"/>
      <c r="X18" s="486"/>
      <c r="Y18" s="486"/>
      <c r="Z18" s="486"/>
      <c r="AA18" s="486"/>
      <c r="AB18" s="477"/>
      <c r="AC18" s="586">
        <v>64.400000000000006</v>
      </c>
      <c r="AD18" s="587"/>
      <c r="AE18" s="587"/>
      <c r="AF18" s="587"/>
      <c r="AG18" s="588"/>
      <c r="AH18" s="586">
        <v>64.599999999999994</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4819152</v>
      </c>
      <c r="BO18" s="468"/>
      <c r="BP18" s="468"/>
      <c r="BQ18" s="468"/>
      <c r="BR18" s="468"/>
      <c r="BS18" s="468"/>
      <c r="BT18" s="468"/>
      <c r="BU18" s="469"/>
      <c r="BV18" s="467">
        <v>4672920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6444345</v>
      </c>
      <c r="BO19" s="468"/>
      <c r="BP19" s="468"/>
      <c r="BQ19" s="468"/>
      <c r="BR19" s="468"/>
      <c r="BS19" s="468"/>
      <c r="BT19" s="468"/>
      <c r="BU19" s="469"/>
      <c r="BV19" s="467">
        <v>6053095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5988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7748386</v>
      </c>
      <c r="BO23" s="468"/>
      <c r="BP23" s="468"/>
      <c r="BQ23" s="468"/>
      <c r="BR23" s="468"/>
      <c r="BS23" s="468"/>
      <c r="BT23" s="468"/>
      <c r="BU23" s="469"/>
      <c r="BV23" s="467">
        <v>7712262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5271</v>
      </c>
      <c r="R24" s="519"/>
      <c r="S24" s="519"/>
      <c r="T24" s="519"/>
      <c r="U24" s="519"/>
      <c r="V24" s="561"/>
      <c r="W24" s="620"/>
      <c r="X24" s="608"/>
      <c r="Y24" s="609"/>
      <c r="Z24" s="517" t="s">
        <v>175</v>
      </c>
      <c r="AA24" s="497"/>
      <c r="AB24" s="497"/>
      <c r="AC24" s="497"/>
      <c r="AD24" s="497"/>
      <c r="AE24" s="497"/>
      <c r="AF24" s="497"/>
      <c r="AG24" s="498"/>
      <c r="AH24" s="518">
        <v>158</v>
      </c>
      <c r="AI24" s="519"/>
      <c r="AJ24" s="519"/>
      <c r="AK24" s="519"/>
      <c r="AL24" s="561"/>
      <c r="AM24" s="518">
        <v>527246</v>
      </c>
      <c r="AN24" s="519"/>
      <c r="AO24" s="519"/>
      <c r="AP24" s="519"/>
      <c r="AQ24" s="519"/>
      <c r="AR24" s="561"/>
      <c r="AS24" s="518">
        <v>3337</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7662772</v>
      </c>
      <c r="BO24" s="468"/>
      <c r="BP24" s="468"/>
      <c r="BQ24" s="468"/>
      <c r="BR24" s="468"/>
      <c r="BS24" s="468"/>
      <c r="BT24" s="468"/>
      <c r="BU24" s="469"/>
      <c r="BV24" s="467">
        <v>7598565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6170</v>
      </c>
      <c r="R25" s="519"/>
      <c r="S25" s="519"/>
      <c r="T25" s="519"/>
      <c r="U25" s="519"/>
      <c r="V25" s="561"/>
      <c r="W25" s="620"/>
      <c r="X25" s="608"/>
      <c r="Y25" s="609"/>
      <c r="Z25" s="517" t="s">
        <v>178</v>
      </c>
      <c r="AA25" s="497"/>
      <c r="AB25" s="497"/>
      <c r="AC25" s="497"/>
      <c r="AD25" s="497"/>
      <c r="AE25" s="497"/>
      <c r="AF25" s="497"/>
      <c r="AG25" s="498"/>
      <c r="AH25" s="518" t="s">
        <v>140</v>
      </c>
      <c r="AI25" s="519"/>
      <c r="AJ25" s="519"/>
      <c r="AK25" s="519"/>
      <c r="AL25" s="561"/>
      <c r="AM25" s="518" t="s">
        <v>140</v>
      </c>
      <c r="AN25" s="519"/>
      <c r="AO25" s="519"/>
      <c r="AP25" s="519"/>
      <c r="AQ25" s="519"/>
      <c r="AR25" s="561"/>
      <c r="AS25" s="518" t="s">
        <v>140</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1343178</v>
      </c>
      <c r="BO25" s="431"/>
      <c r="BP25" s="431"/>
      <c r="BQ25" s="431"/>
      <c r="BR25" s="431"/>
      <c r="BS25" s="431"/>
      <c r="BT25" s="431"/>
      <c r="BU25" s="432"/>
      <c r="BV25" s="430">
        <v>1613378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5630</v>
      </c>
      <c r="R26" s="519"/>
      <c r="S26" s="519"/>
      <c r="T26" s="519"/>
      <c r="U26" s="519"/>
      <c r="V26" s="561"/>
      <c r="W26" s="620"/>
      <c r="X26" s="608"/>
      <c r="Y26" s="609"/>
      <c r="Z26" s="517" t="s">
        <v>181</v>
      </c>
      <c r="AA26" s="630"/>
      <c r="AB26" s="630"/>
      <c r="AC26" s="630"/>
      <c r="AD26" s="630"/>
      <c r="AE26" s="630"/>
      <c r="AF26" s="630"/>
      <c r="AG26" s="631"/>
      <c r="AH26" s="518">
        <v>3</v>
      </c>
      <c r="AI26" s="519"/>
      <c r="AJ26" s="519"/>
      <c r="AK26" s="519"/>
      <c r="AL26" s="561"/>
      <c r="AM26" s="518">
        <v>11385</v>
      </c>
      <c r="AN26" s="519"/>
      <c r="AO26" s="519"/>
      <c r="AP26" s="519"/>
      <c r="AQ26" s="519"/>
      <c r="AR26" s="561"/>
      <c r="AS26" s="518">
        <v>3795</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3150</v>
      </c>
      <c r="R27" s="519"/>
      <c r="S27" s="519"/>
      <c r="T27" s="519"/>
      <c r="U27" s="519"/>
      <c r="V27" s="561"/>
      <c r="W27" s="620"/>
      <c r="X27" s="608"/>
      <c r="Y27" s="609"/>
      <c r="Z27" s="517" t="s">
        <v>184</v>
      </c>
      <c r="AA27" s="497"/>
      <c r="AB27" s="497"/>
      <c r="AC27" s="497"/>
      <c r="AD27" s="497"/>
      <c r="AE27" s="497"/>
      <c r="AF27" s="497"/>
      <c r="AG27" s="498"/>
      <c r="AH27" s="518">
        <v>9</v>
      </c>
      <c r="AI27" s="519"/>
      <c r="AJ27" s="519"/>
      <c r="AK27" s="519"/>
      <c r="AL27" s="561"/>
      <c r="AM27" s="518">
        <v>35288</v>
      </c>
      <c r="AN27" s="519"/>
      <c r="AO27" s="519"/>
      <c r="AP27" s="519"/>
      <c r="AQ27" s="519"/>
      <c r="AR27" s="561"/>
      <c r="AS27" s="518">
        <v>3921</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238611</v>
      </c>
      <c r="BO27" s="644"/>
      <c r="BP27" s="644"/>
      <c r="BQ27" s="644"/>
      <c r="BR27" s="644"/>
      <c r="BS27" s="644"/>
      <c r="BT27" s="644"/>
      <c r="BU27" s="645"/>
      <c r="BV27" s="643">
        <v>238566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2730</v>
      </c>
      <c r="R28" s="519"/>
      <c r="S28" s="519"/>
      <c r="T28" s="519"/>
      <c r="U28" s="519"/>
      <c r="V28" s="561"/>
      <c r="W28" s="620"/>
      <c r="X28" s="608"/>
      <c r="Y28" s="609"/>
      <c r="Z28" s="517" t="s">
        <v>187</v>
      </c>
      <c r="AA28" s="497"/>
      <c r="AB28" s="497"/>
      <c r="AC28" s="497"/>
      <c r="AD28" s="497"/>
      <c r="AE28" s="497"/>
      <c r="AF28" s="497"/>
      <c r="AG28" s="498"/>
      <c r="AH28" s="518" t="s">
        <v>140</v>
      </c>
      <c r="AI28" s="519"/>
      <c r="AJ28" s="519"/>
      <c r="AK28" s="519"/>
      <c r="AL28" s="561"/>
      <c r="AM28" s="518" t="s">
        <v>140</v>
      </c>
      <c r="AN28" s="519"/>
      <c r="AO28" s="519"/>
      <c r="AP28" s="519"/>
      <c r="AQ28" s="519"/>
      <c r="AR28" s="561"/>
      <c r="AS28" s="518" t="s">
        <v>140</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927065</v>
      </c>
      <c r="BO28" s="431"/>
      <c r="BP28" s="431"/>
      <c r="BQ28" s="431"/>
      <c r="BR28" s="431"/>
      <c r="BS28" s="431"/>
      <c r="BT28" s="431"/>
      <c r="BU28" s="432"/>
      <c r="BV28" s="430">
        <v>1058643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12</v>
      </c>
      <c r="M29" s="519"/>
      <c r="N29" s="519"/>
      <c r="O29" s="519"/>
      <c r="P29" s="561"/>
      <c r="Q29" s="518">
        <v>2620</v>
      </c>
      <c r="R29" s="519"/>
      <c r="S29" s="519"/>
      <c r="T29" s="519"/>
      <c r="U29" s="519"/>
      <c r="V29" s="561"/>
      <c r="W29" s="621"/>
      <c r="X29" s="622"/>
      <c r="Y29" s="623"/>
      <c r="Z29" s="517" t="s">
        <v>190</v>
      </c>
      <c r="AA29" s="497"/>
      <c r="AB29" s="497"/>
      <c r="AC29" s="497"/>
      <c r="AD29" s="497"/>
      <c r="AE29" s="497"/>
      <c r="AF29" s="497"/>
      <c r="AG29" s="498"/>
      <c r="AH29" s="518">
        <v>167</v>
      </c>
      <c r="AI29" s="519"/>
      <c r="AJ29" s="519"/>
      <c r="AK29" s="519"/>
      <c r="AL29" s="561"/>
      <c r="AM29" s="518">
        <v>562534</v>
      </c>
      <c r="AN29" s="519"/>
      <c r="AO29" s="519"/>
      <c r="AP29" s="519"/>
      <c r="AQ29" s="519"/>
      <c r="AR29" s="561"/>
      <c r="AS29" s="518">
        <v>3368</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768501</v>
      </c>
      <c r="BO29" s="468"/>
      <c r="BP29" s="468"/>
      <c r="BQ29" s="468"/>
      <c r="BR29" s="468"/>
      <c r="BS29" s="468"/>
      <c r="BT29" s="468"/>
      <c r="BU29" s="469"/>
      <c r="BV29" s="467">
        <v>826288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100.7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2157111</v>
      </c>
      <c r="BO30" s="644"/>
      <c r="BP30" s="644"/>
      <c r="BQ30" s="644"/>
      <c r="BR30" s="644"/>
      <c r="BS30" s="644"/>
      <c r="BT30" s="644"/>
      <c r="BU30" s="645"/>
      <c r="BV30" s="643">
        <v>2235788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大分県退職手当組合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くすみち</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大分県消防補償等組合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大分県交通災害共済組合（交通災害共済事業会計）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大分県市町村会館管理組合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大分県後期高齢者医療広域連合（普通会計）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大分県後期高齢者医療広域連合（後期高齢者医療事業会計）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日田玖珠広域消防組合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玖珠九重行政事務組合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ufqv4CXehU6SdBJfZTLuoc8GVZOlEIXVidvh9kq0pSxQYWiY0WLeKdVVAQaFesPVQPcQK58BU6J4PNIBgfACQ==" saltValue="frOavTUgBBECBDfesBiz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566</v>
      </c>
      <c r="D34" s="1248"/>
      <c r="E34" s="1249"/>
      <c r="F34" s="32">
        <v>6.63</v>
      </c>
      <c r="G34" s="33">
        <v>7.45</v>
      </c>
      <c r="H34" s="33">
        <v>6.27</v>
      </c>
      <c r="I34" s="33">
        <v>6.19</v>
      </c>
      <c r="J34" s="34">
        <v>10.67</v>
      </c>
      <c r="K34" s="22"/>
      <c r="L34" s="22"/>
      <c r="M34" s="22"/>
      <c r="N34" s="22"/>
      <c r="O34" s="22"/>
      <c r="P34" s="22"/>
    </row>
    <row r="35" spans="1:16" ht="39" customHeight="1" x14ac:dyDescent="0.15">
      <c r="A35" s="22"/>
      <c r="B35" s="35"/>
      <c r="C35" s="1242" t="s">
        <v>567</v>
      </c>
      <c r="D35" s="1243"/>
      <c r="E35" s="1244"/>
      <c r="F35" s="36">
        <v>5.17</v>
      </c>
      <c r="G35" s="37">
        <v>5.3</v>
      </c>
      <c r="H35" s="37">
        <v>5.76</v>
      </c>
      <c r="I35" s="37">
        <v>5.72</v>
      </c>
      <c r="J35" s="38">
        <v>5.55</v>
      </c>
      <c r="K35" s="22"/>
      <c r="L35" s="22"/>
      <c r="M35" s="22"/>
      <c r="N35" s="22"/>
      <c r="O35" s="22"/>
      <c r="P35" s="22"/>
    </row>
    <row r="36" spans="1:16" ht="39" customHeight="1" x14ac:dyDescent="0.15">
      <c r="A36" s="22"/>
      <c r="B36" s="35"/>
      <c r="C36" s="1242" t="s">
        <v>568</v>
      </c>
      <c r="D36" s="1243"/>
      <c r="E36" s="1244"/>
      <c r="F36" s="36">
        <v>0.57999999999999996</v>
      </c>
      <c r="G36" s="37">
        <v>1.1000000000000001</v>
      </c>
      <c r="H36" s="37">
        <v>0.65</v>
      </c>
      <c r="I36" s="37">
        <v>0.36</v>
      </c>
      <c r="J36" s="38">
        <v>1.03</v>
      </c>
      <c r="K36" s="22"/>
      <c r="L36" s="22"/>
      <c r="M36" s="22"/>
      <c r="N36" s="22"/>
      <c r="O36" s="22"/>
      <c r="P36" s="22"/>
    </row>
    <row r="37" spans="1:16" ht="39" customHeight="1" x14ac:dyDescent="0.15">
      <c r="A37" s="22"/>
      <c r="B37" s="35"/>
      <c r="C37" s="1242" t="s">
        <v>569</v>
      </c>
      <c r="D37" s="1243"/>
      <c r="E37" s="1244"/>
      <c r="F37" s="36" t="s">
        <v>570</v>
      </c>
      <c r="G37" s="37">
        <v>0.26</v>
      </c>
      <c r="H37" s="37">
        <v>0.56999999999999995</v>
      </c>
      <c r="I37" s="37">
        <v>0.56999999999999995</v>
      </c>
      <c r="J37" s="38">
        <v>0.66</v>
      </c>
      <c r="K37" s="22"/>
      <c r="L37" s="22"/>
      <c r="M37" s="22"/>
      <c r="N37" s="22"/>
      <c r="O37" s="22"/>
      <c r="P37" s="22"/>
    </row>
    <row r="38" spans="1:16" ht="39" customHeight="1" x14ac:dyDescent="0.15">
      <c r="A38" s="22"/>
      <c r="B38" s="35"/>
      <c r="C38" s="1242" t="s">
        <v>571</v>
      </c>
      <c r="D38" s="1243"/>
      <c r="E38" s="1244"/>
      <c r="F38" s="36">
        <v>0.04</v>
      </c>
      <c r="G38" s="37">
        <v>0.02</v>
      </c>
      <c r="H38" s="37">
        <v>0.02</v>
      </c>
      <c r="I38" s="37">
        <v>0.01</v>
      </c>
      <c r="J38" s="38">
        <v>0.01</v>
      </c>
      <c r="K38" s="22"/>
      <c r="L38" s="22"/>
      <c r="M38" s="22"/>
      <c r="N38" s="22"/>
      <c r="O38" s="22"/>
      <c r="P38" s="22"/>
    </row>
    <row r="39" spans="1:16" ht="39" customHeight="1" x14ac:dyDescent="0.15">
      <c r="A39" s="22"/>
      <c r="B39" s="35"/>
      <c r="C39" s="1242" t="s">
        <v>572</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573</v>
      </c>
      <c r="D40" s="1243"/>
      <c r="E40" s="1244"/>
      <c r="F40" s="36">
        <v>0.13</v>
      </c>
      <c r="G40" s="37">
        <v>0.16</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575</v>
      </c>
      <c r="D43" s="1246"/>
      <c r="E43" s="1247"/>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jEtjA6BTsnA1Zl5tG7w0Ny45fEv7ZCqdUYzh0feToOomYVzvKQiEYPRPkHpvoBczTAoBCVSkldcAwZdDgNQew==" saltValue="SGh22ow9AHSzuyzRlqJd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9" zoomScale="85" zoomScaleNormal="8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742</v>
      </c>
      <c r="L45" s="60">
        <v>760</v>
      </c>
      <c r="M45" s="60">
        <v>836</v>
      </c>
      <c r="N45" s="60">
        <v>721</v>
      </c>
      <c r="O45" s="61">
        <v>704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0</v>
      </c>
      <c r="L48" s="64">
        <v>0</v>
      </c>
      <c r="M48" s="64">
        <v>0</v>
      </c>
      <c r="N48" s="64">
        <v>0</v>
      </c>
      <c r="O48" s="65">
        <v>0</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107</v>
      </c>
      <c r="L49" s="64">
        <v>75</v>
      </c>
      <c r="M49" s="64">
        <v>77</v>
      </c>
      <c r="N49" s="64">
        <v>77</v>
      </c>
      <c r="O49" s="65">
        <v>59</v>
      </c>
      <c r="P49" s="48"/>
      <c r="Q49" s="48"/>
      <c r="R49" s="48"/>
      <c r="S49" s="48"/>
      <c r="T49" s="48"/>
      <c r="U49" s="48"/>
    </row>
    <row r="50" spans="1:21" ht="30.75" customHeight="1" x14ac:dyDescent="0.15">
      <c r="A50" s="48"/>
      <c r="B50" s="1252"/>
      <c r="C50" s="1253"/>
      <c r="D50" s="62"/>
      <c r="E50" s="1258" t="s">
        <v>17</v>
      </c>
      <c r="F50" s="1258"/>
      <c r="G50" s="1258"/>
      <c r="H50" s="1258"/>
      <c r="I50" s="1258"/>
      <c r="J50" s="1259"/>
      <c r="K50" s="63">
        <v>4</v>
      </c>
      <c r="L50" s="64">
        <v>3</v>
      </c>
      <c r="M50" s="64">
        <v>0</v>
      </c>
      <c r="N50" s="64">
        <v>0</v>
      </c>
      <c r="O50" s="65" t="s">
        <v>514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722</v>
      </c>
      <c r="L52" s="64">
        <v>730</v>
      </c>
      <c r="M52" s="64">
        <v>801</v>
      </c>
      <c r="N52" s="64">
        <v>671</v>
      </c>
      <c r="O52" s="65">
        <v>635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131</v>
      </c>
      <c r="L53" s="69">
        <v>108</v>
      </c>
      <c r="M53" s="69">
        <v>112</v>
      </c>
      <c r="N53" s="69">
        <v>127</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599</v>
      </c>
      <c r="L57" s="84" t="s">
        <v>599</v>
      </c>
      <c r="M57" s="84" t="s">
        <v>599</v>
      </c>
      <c r="N57" s="84" t="s">
        <v>599</v>
      </c>
      <c r="O57" s="85" t="s">
        <v>599</v>
      </c>
    </row>
    <row r="58" spans="1:21" ht="31.5" customHeight="1" thickBot="1" x14ac:dyDescent="0.2">
      <c r="B58" s="1268"/>
      <c r="C58" s="1269"/>
      <c r="D58" s="1273" t="s">
        <v>27</v>
      </c>
      <c r="E58" s="1274"/>
      <c r="F58" s="1274"/>
      <c r="G58" s="1274"/>
      <c r="H58" s="1274"/>
      <c r="I58" s="1274"/>
      <c r="J58" s="1275"/>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Raa4KwSeh7cyioojuRRcrP4xUzOAQX3WzbbXjmhk026nXloxVHm6hkfP6kRWolnDIjKgii3mLqQQKhVTZ+Ffg==" saltValue="z9IjGYHdrTm46toPrrIE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34"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6963</v>
      </c>
      <c r="J41" s="104">
        <v>6770</v>
      </c>
      <c r="K41" s="104">
        <v>6689</v>
      </c>
      <c r="L41" s="104">
        <v>7712</v>
      </c>
      <c r="M41" s="105">
        <v>7748</v>
      </c>
    </row>
    <row r="42" spans="2:13" ht="27.75" customHeight="1" x14ac:dyDescent="0.15">
      <c r="B42" s="1278"/>
      <c r="C42" s="1279"/>
      <c r="D42" s="106"/>
      <c r="E42" s="1284" t="s">
        <v>32</v>
      </c>
      <c r="F42" s="1284"/>
      <c r="G42" s="1284"/>
      <c r="H42" s="1285"/>
      <c r="I42" s="107">
        <v>3</v>
      </c>
      <c r="J42" s="108">
        <v>0</v>
      </c>
      <c r="K42" s="108">
        <v>0</v>
      </c>
      <c r="L42" s="108" t="s">
        <v>514</v>
      </c>
      <c r="M42" s="109" t="s">
        <v>514</v>
      </c>
    </row>
    <row r="43" spans="2:13" ht="27.75" customHeight="1" x14ac:dyDescent="0.15">
      <c r="B43" s="1278"/>
      <c r="C43" s="1279"/>
      <c r="D43" s="106"/>
      <c r="E43" s="1284" t="s">
        <v>33</v>
      </c>
      <c r="F43" s="1284"/>
      <c r="G43" s="1284"/>
      <c r="H43" s="1285"/>
      <c r="I43" s="107">
        <v>2</v>
      </c>
      <c r="J43" s="108">
        <v>1</v>
      </c>
      <c r="K43" s="108">
        <v>1</v>
      </c>
      <c r="L43" s="108">
        <v>1</v>
      </c>
      <c r="M43" s="109">
        <v>1</v>
      </c>
    </row>
    <row r="44" spans="2:13" ht="27.75" customHeight="1" x14ac:dyDescent="0.15">
      <c r="B44" s="1278"/>
      <c r="C44" s="1279"/>
      <c r="D44" s="106"/>
      <c r="E44" s="1284" t="s">
        <v>34</v>
      </c>
      <c r="F44" s="1284"/>
      <c r="G44" s="1284"/>
      <c r="H44" s="1285"/>
      <c r="I44" s="107">
        <v>348</v>
      </c>
      <c r="J44" s="108">
        <v>299</v>
      </c>
      <c r="K44" s="108">
        <v>229</v>
      </c>
      <c r="L44" s="108">
        <v>180</v>
      </c>
      <c r="M44" s="109">
        <v>137</v>
      </c>
    </row>
    <row r="45" spans="2:13" ht="27.75" customHeight="1" x14ac:dyDescent="0.15">
      <c r="B45" s="1278"/>
      <c r="C45" s="1279"/>
      <c r="D45" s="106"/>
      <c r="E45" s="1284" t="s">
        <v>35</v>
      </c>
      <c r="F45" s="1284"/>
      <c r="G45" s="1284"/>
      <c r="H45" s="1285"/>
      <c r="I45" s="107">
        <v>1572</v>
      </c>
      <c r="J45" s="108">
        <v>1490</v>
      </c>
      <c r="K45" s="108">
        <v>1415</v>
      </c>
      <c r="L45" s="108">
        <v>1434</v>
      </c>
      <c r="M45" s="109">
        <v>1563</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5077</v>
      </c>
      <c r="J50" s="108">
        <v>5069</v>
      </c>
      <c r="K50" s="108">
        <v>5116</v>
      </c>
      <c r="L50" s="108">
        <v>4448</v>
      </c>
      <c r="M50" s="109">
        <v>4182</v>
      </c>
    </row>
    <row r="51" spans="2:13" ht="27.75" customHeight="1" x14ac:dyDescent="0.15">
      <c r="B51" s="1278"/>
      <c r="C51" s="1279"/>
      <c r="D51" s="106"/>
      <c r="E51" s="1284" t="s">
        <v>42</v>
      </c>
      <c r="F51" s="1284"/>
      <c r="G51" s="1284"/>
      <c r="H51" s="1285"/>
      <c r="I51" s="107">
        <v>386</v>
      </c>
      <c r="J51" s="108">
        <v>335</v>
      </c>
      <c r="K51" s="108">
        <v>194</v>
      </c>
      <c r="L51" s="108">
        <v>178</v>
      </c>
      <c r="M51" s="109">
        <v>162</v>
      </c>
    </row>
    <row r="52" spans="2:13" ht="27.75" customHeight="1" x14ac:dyDescent="0.15">
      <c r="B52" s="1280"/>
      <c r="C52" s="1281"/>
      <c r="D52" s="106"/>
      <c r="E52" s="1284" t="s">
        <v>43</v>
      </c>
      <c r="F52" s="1284"/>
      <c r="G52" s="1284"/>
      <c r="H52" s="1285"/>
      <c r="I52" s="107">
        <v>5895</v>
      </c>
      <c r="J52" s="108">
        <v>5748</v>
      </c>
      <c r="K52" s="108">
        <v>5639</v>
      </c>
      <c r="L52" s="108">
        <v>6325</v>
      </c>
      <c r="M52" s="109">
        <v>6232</v>
      </c>
    </row>
    <row r="53" spans="2:13" ht="27.75" customHeight="1" thickBot="1" x14ac:dyDescent="0.2">
      <c r="B53" s="1291" t="s">
        <v>44</v>
      </c>
      <c r="C53" s="1292"/>
      <c r="D53" s="113"/>
      <c r="E53" s="1293" t="s">
        <v>45</v>
      </c>
      <c r="F53" s="1293"/>
      <c r="G53" s="1293"/>
      <c r="H53" s="1294"/>
      <c r="I53" s="114">
        <v>-2471</v>
      </c>
      <c r="J53" s="115">
        <v>-2591</v>
      </c>
      <c r="K53" s="115">
        <v>-2615</v>
      </c>
      <c r="L53" s="115">
        <v>-1624</v>
      </c>
      <c r="M53" s="116">
        <v>-1126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FZsNX0Fc8+7/Mfoo+rrzS7dLz2UBeX7RK6EA/K0Kds4g43mznHb1BGebB4NRkxAg/r8OZ0FXW247dCOQptR2Q==" saltValue="tqX2odKV11PZwV5FFyuH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zoomScale="85" zoomScaleNormal="85"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1318</v>
      </c>
      <c r="G55" s="128">
        <v>1059</v>
      </c>
      <c r="H55" s="129">
        <v>927</v>
      </c>
    </row>
    <row r="56" spans="2:8" ht="52.5" customHeight="1" x14ac:dyDescent="0.15">
      <c r="B56" s="130"/>
      <c r="C56" s="1305" t="s">
        <v>49</v>
      </c>
      <c r="D56" s="1305"/>
      <c r="E56" s="1306"/>
      <c r="F56" s="131">
        <v>708</v>
      </c>
      <c r="G56" s="131">
        <v>826</v>
      </c>
      <c r="H56" s="132">
        <v>769</v>
      </c>
    </row>
    <row r="57" spans="2:8" ht="53.25" customHeight="1" x14ac:dyDescent="0.15">
      <c r="B57" s="130"/>
      <c r="C57" s="1307" t="s">
        <v>50</v>
      </c>
      <c r="D57" s="1307"/>
      <c r="E57" s="1308"/>
      <c r="F57" s="133">
        <v>2966</v>
      </c>
      <c r="G57" s="133">
        <v>2236</v>
      </c>
      <c r="H57" s="134">
        <v>2157</v>
      </c>
    </row>
    <row r="58" spans="2:8" ht="45.75" customHeight="1" x14ac:dyDescent="0.15">
      <c r="B58" s="135"/>
      <c r="C58" s="1295" t="s">
        <v>600</v>
      </c>
      <c r="D58" s="1296"/>
      <c r="E58" s="1297"/>
      <c r="F58" s="136">
        <v>1062</v>
      </c>
      <c r="G58" s="136">
        <v>969</v>
      </c>
      <c r="H58" s="137">
        <v>820</v>
      </c>
    </row>
    <row r="59" spans="2:8" ht="45.75" customHeight="1" x14ac:dyDescent="0.15">
      <c r="B59" s="135"/>
      <c r="C59" s="1295" t="s">
        <v>601</v>
      </c>
      <c r="D59" s="1296"/>
      <c r="E59" s="1297"/>
      <c r="F59" s="136">
        <v>54</v>
      </c>
      <c r="G59" s="136">
        <v>280</v>
      </c>
      <c r="H59" s="137">
        <v>248</v>
      </c>
    </row>
    <row r="60" spans="2:8" ht="45.75" customHeight="1" x14ac:dyDescent="0.15">
      <c r="B60" s="135"/>
      <c r="C60" s="1295" t="s">
        <v>602</v>
      </c>
      <c r="D60" s="1296"/>
      <c r="E60" s="1297"/>
      <c r="F60" s="136" t="s">
        <v>599</v>
      </c>
      <c r="G60" s="136">
        <v>100</v>
      </c>
      <c r="H60" s="137">
        <v>179</v>
      </c>
    </row>
    <row r="61" spans="2:8" ht="45.75" customHeight="1" x14ac:dyDescent="0.15">
      <c r="B61" s="135"/>
      <c r="C61" s="1295" t="s">
        <v>603</v>
      </c>
      <c r="D61" s="1296"/>
      <c r="E61" s="1297"/>
      <c r="F61" s="136">
        <v>83</v>
      </c>
      <c r="G61" s="136">
        <v>56</v>
      </c>
      <c r="H61" s="137">
        <v>107</v>
      </c>
    </row>
    <row r="62" spans="2:8" ht="45.75" customHeight="1" thickBot="1" x14ac:dyDescent="0.2">
      <c r="B62" s="138"/>
      <c r="C62" s="1298" t="s">
        <v>604</v>
      </c>
      <c r="D62" s="1299"/>
      <c r="E62" s="1300"/>
      <c r="F62" s="139">
        <v>64</v>
      </c>
      <c r="G62" s="139">
        <v>55</v>
      </c>
      <c r="H62" s="140">
        <v>47</v>
      </c>
    </row>
    <row r="63" spans="2:8" ht="52.5" customHeight="1" thickBot="1" x14ac:dyDescent="0.2">
      <c r="B63" s="141"/>
      <c r="C63" s="1301" t="s">
        <v>51</v>
      </c>
      <c r="D63" s="1301"/>
      <c r="E63" s="1302"/>
      <c r="F63" s="142">
        <v>4992</v>
      </c>
      <c r="G63" s="142">
        <v>4121</v>
      </c>
      <c r="H63" s="143">
        <v>3853</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sheetData>
  <sheetProtection algorithmName="SHA-512" hashValue="+rHxJCPrfAEJhJ/KvHbcQILSmRaymzDQ4sYR27I4EYGwV8A0Gbckha3LcMksQXLkCYNLf6AKuDC5Z5JHJ711sw==" saltValue="o7hOyNovjj9uQZwsmxE1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D52FF-F8B2-4801-8F89-00A689D3547C}">
  <sheetPr>
    <pageSetUpPr fitToPage="1"/>
  </sheetPr>
  <dimension ref="A1:WZM160"/>
  <sheetViews>
    <sheetView showGridLines="0" zoomScaleNormal="100"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09">
        <v>46</v>
      </c>
      <c r="BQ53" s="1309"/>
      <c r="BR53" s="1309"/>
      <c r="BS53" s="1309"/>
      <c r="BT53" s="1309"/>
      <c r="BU53" s="1309"/>
      <c r="BV53" s="1309"/>
      <c r="BW53" s="1309"/>
      <c r="BX53" s="1309">
        <v>51.2</v>
      </c>
      <c r="BY53" s="1309"/>
      <c r="BZ53" s="1309"/>
      <c r="CA53" s="1309"/>
      <c r="CB53" s="1309"/>
      <c r="CC53" s="1309"/>
      <c r="CD53" s="1309"/>
      <c r="CE53" s="1309"/>
      <c r="CF53" s="1309">
        <v>53.1</v>
      </c>
      <c r="CG53" s="1309"/>
      <c r="CH53" s="1309"/>
      <c r="CI53" s="1309"/>
      <c r="CJ53" s="1309"/>
      <c r="CK53" s="1309"/>
      <c r="CL53" s="1309"/>
      <c r="CM53" s="1309"/>
      <c r="CN53" s="1309">
        <v>49.3</v>
      </c>
      <c r="CO53" s="1309"/>
      <c r="CP53" s="1309"/>
      <c r="CQ53" s="1309"/>
      <c r="CR53" s="1309"/>
      <c r="CS53" s="1309"/>
      <c r="CT53" s="1309"/>
      <c r="CU53" s="1309"/>
      <c r="CV53" s="1309">
        <v>51.2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613</v>
      </c>
      <c r="AO55" s="1314"/>
      <c r="AP55" s="1314"/>
      <c r="AQ55" s="1314"/>
      <c r="AR55" s="1314"/>
      <c r="AS55" s="1314"/>
      <c r="AT55" s="1314"/>
      <c r="AU55" s="1314"/>
      <c r="AV55" s="1314"/>
      <c r="AW55" s="1314"/>
      <c r="AX55" s="1314"/>
      <c r="AY55" s="1314"/>
      <c r="AZ55" s="1314"/>
      <c r="BA55" s="1314"/>
      <c r="BB55" s="1312" t="s">
        <v>611</v>
      </c>
      <c r="BC55" s="1312"/>
      <c r="BD55" s="1312"/>
      <c r="BE55" s="1312"/>
      <c r="BF55" s="1312"/>
      <c r="BG55" s="1312"/>
      <c r="BH55" s="1312"/>
      <c r="BI55" s="1312"/>
      <c r="BJ55" s="1312"/>
      <c r="BK55" s="1312"/>
      <c r="BL55" s="1312"/>
      <c r="BM55" s="1312"/>
      <c r="BN55" s="1312"/>
      <c r="BO55" s="1312"/>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612</v>
      </c>
      <c r="BC57" s="1312"/>
      <c r="BD57" s="1312"/>
      <c r="BE57" s="1312"/>
      <c r="BF57" s="1312"/>
      <c r="BG57" s="1312"/>
      <c r="BH57" s="1312"/>
      <c r="BI57" s="1312"/>
      <c r="BJ57" s="1312"/>
      <c r="BK57" s="1312"/>
      <c r="BL57" s="1312"/>
      <c r="BM57" s="1312"/>
      <c r="BN57" s="1312"/>
      <c r="BO57" s="1312"/>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09">
        <v>4</v>
      </c>
      <c r="BQ75" s="1309"/>
      <c r="BR75" s="1309"/>
      <c r="BS75" s="1309"/>
      <c r="BT75" s="1309"/>
      <c r="BU75" s="1309"/>
      <c r="BV75" s="1309"/>
      <c r="BW75" s="1309"/>
      <c r="BX75" s="1309">
        <v>3.2</v>
      </c>
      <c r="BY75" s="1309"/>
      <c r="BZ75" s="1309"/>
      <c r="CA75" s="1309"/>
      <c r="CB75" s="1309"/>
      <c r="CC75" s="1309"/>
      <c r="CD75" s="1309"/>
      <c r="CE75" s="1309"/>
      <c r="CF75" s="1309">
        <v>2.7</v>
      </c>
      <c r="CG75" s="1309"/>
      <c r="CH75" s="1309"/>
      <c r="CI75" s="1309"/>
      <c r="CJ75" s="1309"/>
      <c r="CK75" s="1309"/>
      <c r="CL75" s="1309"/>
      <c r="CM75" s="1309"/>
      <c r="CN75" s="1309">
        <v>2.7</v>
      </c>
      <c r="CO75" s="1309"/>
      <c r="CP75" s="1309"/>
      <c r="CQ75" s="1309"/>
      <c r="CR75" s="1309"/>
      <c r="CS75" s="1309"/>
      <c r="CT75" s="1309"/>
      <c r="CU75" s="1309"/>
      <c r="CV75" s="1309">
        <v>2.8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613</v>
      </c>
      <c r="AO77" s="1314"/>
      <c r="AP77" s="1314"/>
      <c r="AQ77" s="1314"/>
      <c r="AR77" s="1314"/>
      <c r="AS77" s="1314"/>
      <c r="AT77" s="1314"/>
      <c r="AU77" s="1314"/>
      <c r="AV77" s="1314"/>
      <c r="AW77" s="1314"/>
      <c r="AX77" s="1314"/>
      <c r="AY77" s="1314"/>
      <c r="AZ77" s="1314"/>
      <c r="BA77" s="1314"/>
      <c r="BB77" s="1312" t="s">
        <v>611</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tTPyLANucPX64dEV4xKEYwaZesMV6PAIvofASh4txROaogW5oOJ2Jekk/aZ5L/Dc8tSEpWtnBBnhSGy8xEKg==" saltValue="hpowI1gBsjWZkY4/CUm7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61D67-A60E-4271-8E2A-02F72B351D83}">
  <sheetPr>
    <pageSetUpPr fitToPage="1"/>
  </sheetPr>
  <dimension ref="A1:DR125"/>
  <sheetViews>
    <sheetView showGridLines="0" zoomScaleNormal="100"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nCz1xxNuTQqoW0Ya2dRpuymqEtTWu6XLxqgeOv9chHJpyyRdLmKJfIIoe29f3VEM7hpogT1ri6i6/0oT6zSyQ==" saltValue="OOOakiwlnG3nOaOmH5BOL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CBBE5-36A4-4468-A26A-A8C0F6A3607A}">
  <sheetPr>
    <pageSetUpPr fitToPage="1"/>
  </sheetPr>
  <dimension ref="A1:DR125"/>
  <sheetViews>
    <sheetView showGridLines="0" zoomScaleNormal="100"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EYXR+YhiqSqM3DxmN3DK6w+T1SWQZtFNiCNI4cXcVfEyj/s7Usb8f0efYwXraNAjU3ncgeUxXnz1Mn7XsFNpow==" saltValue="8D4l9YukRvZBjkC6vH9tq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79299</v>
      </c>
      <c r="E3" s="162"/>
      <c r="F3" s="163">
        <v>69469</v>
      </c>
      <c r="G3" s="164"/>
      <c r="H3" s="165"/>
    </row>
    <row r="4" spans="1:8" x14ac:dyDescent="0.15">
      <c r="A4" s="166"/>
      <c r="B4" s="167"/>
      <c r="C4" s="168"/>
      <c r="D4" s="169">
        <v>45634</v>
      </c>
      <c r="E4" s="170"/>
      <c r="F4" s="171">
        <v>38215</v>
      </c>
      <c r="G4" s="172"/>
      <c r="H4" s="173"/>
    </row>
    <row r="5" spans="1:8" x14ac:dyDescent="0.15">
      <c r="A5" s="154" t="s">
        <v>548</v>
      </c>
      <c r="B5" s="159"/>
      <c r="C5" s="160"/>
      <c r="D5" s="161">
        <v>87576</v>
      </c>
      <c r="E5" s="162"/>
      <c r="F5" s="163">
        <v>67293</v>
      </c>
      <c r="G5" s="164"/>
      <c r="H5" s="165"/>
    </row>
    <row r="6" spans="1:8" x14ac:dyDescent="0.15">
      <c r="A6" s="166"/>
      <c r="B6" s="167"/>
      <c r="C6" s="168"/>
      <c r="D6" s="169">
        <v>41292</v>
      </c>
      <c r="E6" s="170"/>
      <c r="F6" s="171">
        <v>35076</v>
      </c>
      <c r="G6" s="172"/>
      <c r="H6" s="173"/>
    </row>
    <row r="7" spans="1:8" x14ac:dyDescent="0.15">
      <c r="A7" s="154" t="s">
        <v>549</v>
      </c>
      <c r="B7" s="159"/>
      <c r="C7" s="160"/>
      <c r="D7" s="161">
        <v>106338</v>
      </c>
      <c r="E7" s="162"/>
      <c r="F7" s="163">
        <v>67343</v>
      </c>
      <c r="G7" s="164"/>
      <c r="H7" s="165"/>
    </row>
    <row r="8" spans="1:8" x14ac:dyDescent="0.15">
      <c r="A8" s="166"/>
      <c r="B8" s="167"/>
      <c r="C8" s="168"/>
      <c r="D8" s="169">
        <v>30728</v>
      </c>
      <c r="E8" s="170"/>
      <c r="F8" s="171">
        <v>32865</v>
      </c>
      <c r="G8" s="172"/>
      <c r="H8" s="173"/>
    </row>
    <row r="9" spans="1:8" x14ac:dyDescent="0.15">
      <c r="A9" s="154" t="s">
        <v>550</v>
      </c>
      <c r="B9" s="159"/>
      <c r="C9" s="160"/>
      <c r="D9" s="161">
        <v>224371</v>
      </c>
      <c r="E9" s="162"/>
      <c r="F9" s="163">
        <v>73475</v>
      </c>
      <c r="G9" s="164"/>
      <c r="H9" s="165"/>
    </row>
    <row r="10" spans="1:8" x14ac:dyDescent="0.15">
      <c r="A10" s="166"/>
      <c r="B10" s="167"/>
      <c r="C10" s="168"/>
      <c r="D10" s="169">
        <v>27385</v>
      </c>
      <c r="E10" s="170"/>
      <c r="F10" s="171">
        <v>43072</v>
      </c>
      <c r="G10" s="172"/>
      <c r="H10" s="173"/>
    </row>
    <row r="11" spans="1:8" x14ac:dyDescent="0.15">
      <c r="A11" s="154" t="s">
        <v>551</v>
      </c>
      <c r="B11" s="159"/>
      <c r="C11" s="160"/>
      <c r="D11" s="161">
        <v>92235</v>
      </c>
      <c r="E11" s="162"/>
      <c r="F11" s="163">
        <v>87464</v>
      </c>
      <c r="G11" s="164"/>
      <c r="H11" s="165"/>
    </row>
    <row r="12" spans="1:8" x14ac:dyDescent="0.15">
      <c r="A12" s="166"/>
      <c r="B12" s="167"/>
      <c r="C12" s="174"/>
      <c r="D12" s="169">
        <v>37613</v>
      </c>
      <c r="E12" s="170"/>
      <c r="F12" s="171">
        <v>47479</v>
      </c>
      <c r="G12" s="172"/>
      <c r="H12" s="173"/>
    </row>
    <row r="13" spans="1:8" x14ac:dyDescent="0.15">
      <c r="A13" s="154"/>
      <c r="B13" s="159"/>
      <c r="C13" s="175"/>
      <c r="D13" s="176">
        <v>117964</v>
      </c>
      <c r="E13" s="177"/>
      <c r="F13" s="178">
        <v>73009</v>
      </c>
      <c r="G13" s="179"/>
      <c r="H13" s="165"/>
    </row>
    <row r="14" spans="1:8" x14ac:dyDescent="0.15">
      <c r="A14" s="166"/>
      <c r="B14" s="167"/>
      <c r="C14" s="168"/>
      <c r="D14" s="169">
        <v>36530</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6.64</v>
      </c>
      <c r="C19" s="180">
        <f>ROUND(VALUE(SUBSTITUTE(実質収支比率等に係る経年分析!G$48,"▲","-")),2)</f>
        <v>7.45</v>
      </c>
      <c r="D19" s="180">
        <f>ROUND(VALUE(SUBSTITUTE(実質収支比率等に係る経年分析!H$48,"▲","-")),2)</f>
        <v>6.27</v>
      </c>
      <c r="E19" s="180">
        <f>ROUND(VALUE(SUBSTITUTE(実質収支比率等に係る経年分析!I$48,"▲","-")),2)</f>
        <v>6.2</v>
      </c>
      <c r="F19" s="180">
        <f>ROUND(VALUE(SUBSTITUTE(実質収支比率等に係る経年分析!J$48,"▲","-")),2)</f>
        <v>10.68</v>
      </c>
    </row>
    <row r="20" spans="1:11" x14ac:dyDescent="0.15">
      <c r="A20" s="180" t="s">
        <v>55</v>
      </c>
      <c r="B20" s="180">
        <f>ROUND(VALUE(SUBSTITUTE(実質収支比率等に係る経年分析!F$47,"▲","-")),2)</f>
        <v>31.58</v>
      </c>
      <c r="C20" s="180">
        <f>ROUND(VALUE(SUBSTITUTE(実質収支比率等に係る経年分析!G$47,"▲","-")),2)</f>
        <v>28.71</v>
      </c>
      <c r="D20" s="180">
        <f>ROUND(VALUE(SUBSTITUTE(実質収支比率等に係る経年分析!H$47,"▲","-")),2)</f>
        <v>26.61</v>
      </c>
      <c r="E20" s="180">
        <f>ROUND(VALUE(SUBSTITUTE(実質収支比率等に係る経年分析!I$47,"▲","-")),2)</f>
        <v>21.73</v>
      </c>
      <c r="F20" s="180">
        <f>ROUND(VALUE(SUBSTITUTE(実質収支比率等に係る経年分析!J$47,"▲","-")),2)</f>
        <v>18.72</v>
      </c>
    </row>
    <row r="21" spans="1:11" x14ac:dyDescent="0.15">
      <c r="A21" s="180" t="s">
        <v>56</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-3.65</v>
      </c>
      <c r="E21" s="180">
        <f>IF(ISNUMBER(VALUE(SUBSTITUTE(実質収支比率等に係る経年分析!I$49,"▲","-"))),ROUND(VALUE(SUBSTITUTE(実質収支比率等に係る経年分析!I$49,"▲","-")),2),NA())</f>
        <v>-5.5</v>
      </c>
      <c r="F21" s="180">
        <f>IF(ISNUMBER(VALUE(SUBSTITUTE(実質収支比率等に係る経年分析!J$49,"▲","-"))),ROUND(VALUE(SUBSTITUTE(実質収支比率等に係る経年分析!J$49,"▲","-")),2),NA())</f>
        <v>-1.1299999999999999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0.79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0.57999999999999996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722</v>
      </c>
      <c r="E42" s="182"/>
      <c r="F42" s="182"/>
      <c r="G42" s="182">
        <f>'実質公債費比率（分子）の構造'!L$52</f>
        <v>730</v>
      </c>
      <c r="H42" s="182"/>
      <c r="I42" s="182"/>
      <c r="J42" s="182">
        <f>'実質公債費比率（分子）の構造'!M$52</f>
        <v>801</v>
      </c>
      <c r="K42" s="182"/>
      <c r="L42" s="182"/>
      <c r="M42" s="182">
        <f>'実質公債費比率（分子）の構造'!N$52</f>
        <v>671</v>
      </c>
      <c r="N42" s="182"/>
      <c r="O42" s="182"/>
      <c r="P42" s="182">
        <f>'実質公債費比率（分子）の構造'!O$52</f>
        <v>635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3</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107</v>
      </c>
      <c r="C45" s="182"/>
      <c r="D45" s="182"/>
      <c r="E45" s="182">
        <f>'実質公債費比率（分子）の構造'!L$49</f>
        <v>75</v>
      </c>
      <c r="F45" s="182"/>
      <c r="G45" s="182"/>
      <c r="H45" s="182">
        <f>'実質公債費比率（分子）の構造'!M$49</f>
        <v>77</v>
      </c>
      <c r="I45" s="182"/>
      <c r="J45" s="182"/>
      <c r="K45" s="182">
        <f>'実質公債費比率（分子）の構造'!N$49</f>
        <v>77</v>
      </c>
      <c r="L45" s="182"/>
      <c r="M45" s="182"/>
      <c r="N45" s="182">
        <f>'実質公債費比率（分子）の構造'!O$49</f>
        <v>59</v>
      </c>
      <c r="O45" s="182"/>
      <c r="P45" s="182"/>
    </row>
    <row r="46" spans="1:16" x14ac:dyDescent="0.15">
      <c r="A46" s="182" t="s">
        <v>67</v>
      </c>
      <c r="B46" s="182">
        <f>'実質公債費比率（分子）の構造'!K$48</f>
        <v>0</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742</v>
      </c>
      <c r="C49" s="182"/>
      <c r="D49" s="182"/>
      <c r="E49" s="182">
        <f>'実質公債費比率（分子）の構造'!L$45</f>
        <v>760</v>
      </c>
      <c r="F49" s="182"/>
      <c r="G49" s="182"/>
      <c r="H49" s="182">
        <f>'実質公債費比率（分子）の構造'!M$45</f>
        <v>836</v>
      </c>
      <c r="I49" s="182"/>
      <c r="J49" s="182"/>
      <c r="K49" s="182">
        <f>'実質公債費比率（分子）の構造'!N$45</f>
        <v>721</v>
      </c>
      <c r="L49" s="182"/>
      <c r="M49" s="182"/>
      <c r="N49" s="182">
        <f>'実質公債費比率（分子）の構造'!O$45</f>
        <v>704</v>
      </c>
      <c r="O49" s="182"/>
      <c r="P49" s="182"/>
    </row>
    <row r="50" spans="1:16" x14ac:dyDescent="0.15">
      <c r="A50" s="182" t="s">
        <v>71</v>
      </c>
      <c r="B50" s="182" t="e">
        <f>NA()</f>
        <v>#N/A</v>
      </c>
      <c r="C50" s="182">
        <f>IF(ISNUMBER('実質公債費比率（分子）の構造'!K$53),'実質公債費比率（分子）の構造'!K$53,NA())</f>
        <v>131</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112</v>
      </c>
      <c r="J50" s="182" t="e">
        <f>NA()</f>
        <v>#N/A</v>
      </c>
      <c r="K50" s="182" t="e">
        <f>NA()</f>
        <v>#N/A</v>
      </c>
      <c r="L50" s="182">
        <f>IF(ISNUMBER('実質公債費比率（分子）の構造'!N$53),'実質公債費比率（分子）の構造'!N$53,NA())</f>
        <v>127</v>
      </c>
      <c r="M50" s="182" t="e">
        <f>NA()</f>
        <v>#N/A</v>
      </c>
      <c r="N50" s="182" t="e">
        <f>NA()</f>
        <v>#N/A</v>
      </c>
      <c r="O50" s="182">
        <f>IF(ISNUMBER('実質公債費比率（分子）の構造'!O$53),'実質公債費比率（分子）の構造'!O$53,NA())</f>
        <v>128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5895</v>
      </c>
      <c r="E56" s="181"/>
      <c r="F56" s="181"/>
      <c r="G56" s="181">
        <f>'将来負担比率（分子）の構造'!J$52</f>
        <v>5748</v>
      </c>
      <c r="H56" s="181"/>
      <c r="I56" s="181"/>
      <c r="J56" s="181">
        <f>'将来負担比率（分子）の構造'!K$52</f>
        <v>5639</v>
      </c>
      <c r="K56" s="181"/>
      <c r="L56" s="181"/>
      <c r="M56" s="181">
        <f>'将来負担比率（分子）の構造'!L$52</f>
        <v>6325</v>
      </c>
      <c r="N56" s="181"/>
      <c r="O56" s="181"/>
      <c r="P56" s="181">
        <f>'将来負担比率（分子）の構造'!M$52</f>
        <v>6232</v>
      </c>
    </row>
    <row r="57" spans="1:16" x14ac:dyDescent="0.15">
      <c r="A57" s="181" t="s">
        <v>42</v>
      </c>
      <c r="B57" s="181"/>
      <c r="C57" s="181"/>
      <c r="D57" s="181">
        <f>'将来負担比率（分子）の構造'!I$51</f>
        <v>386</v>
      </c>
      <c r="E57" s="181"/>
      <c r="F57" s="181"/>
      <c r="G57" s="181">
        <f>'将来負担比率（分子）の構造'!J$51</f>
        <v>335</v>
      </c>
      <c r="H57" s="181"/>
      <c r="I57" s="181"/>
      <c r="J57" s="181">
        <f>'将来負担比率（分子）の構造'!K$51</f>
        <v>194</v>
      </c>
      <c r="K57" s="181"/>
      <c r="L57" s="181"/>
      <c r="M57" s="181">
        <f>'将来負担比率（分子）の構造'!L$51</f>
        <v>178</v>
      </c>
      <c r="N57" s="181"/>
      <c r="O57" s="181"/>
      <c r="P57" s="181">
        <f>'将来負担比率（分子）の構造'!M$51</f>
        <v>162</v>
      </c>
    </row>
    <row r="58" spans="1:16" x14ac:dyDescent="0.15">
      <c r="A58" s="181" t="s">
        <v>41</v>
      </c>
      <c r="B58" s="181"/>
      <c r="C58" s="181"/>
      <c r="D58" s="181">
        <f>'将来負担比率（分子）の構造'!I$50</f>
        <v>5077</v>
      </c>
      <c r="E58" s="181"/>
      <c r="F58" s="181"/>
      <c r="G58" s="181">
        <f>'将来負担比率（分子）の構造'!J$50</f>
        <v>5069</v>
      </c>
      <c r="H58" s="181"/>
      <c r="I58" s="181"/>
      <c r="J58" s="181">
        <f>'将来負担比率（分子）の構造'!K$50</f>
        <v>5116</v>
      </c>
      <c r="K58" s="181"/>
      <c r="L58" s="181"/>
      <c r="M58" s="181">
        <f>'将来負担比率（分子）の構造'!L$50</f>
        <v>4448</v>
      </c>
      <c r="N58" s="181"/>
      <c r="O58" s="181"/>
      <c r="P58" s="181">
        <f>'将来負担比率（分子）の構造'!M$50</f>
        <v>4182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1572</v>
      </c>
      <c r="C62" s="181"/>
      <c r="D62" s="181"/>
      <c r="E62" s="181">
        <f>'将来負担比率（分子）の構造'!J$45</f>
        <v>1490</v>
      </c>
      <c r="F62" s="181"/>
      <c r="G62" s="181"/>
      <c r="H62" s="181">
        <f>'将来負担比率（分子）の構造'!K$45</f>
        <v>1415</v>
      </c>
      <c r="I62" s="181"/>
      <c r="J62" s="181"/>
      <c r="K62" s="181">
        <f>'将来負担比率（分子）の構造'!L$45</f>
        <v>1434</v>
      </c>
      <c r="L62" s="181"/>
      <c r="M62" s="181"/>
      <c r="N62" s="181">
        <f>'将来負担比率（分子）の構造'!M$45</f>
        <v>1563</v>
      </c>
      <c r="O62" s="181"/>
      <c r="P62" s="181"/>
    </row>
    <row r="63" spans="1:16" x14ac:dyDescent="0.15">
      <c r="A63" s="181" t="s">
        <v>34</v>
      </c>
      <c r="B63" s="181">
        <f>'将来負担比率（分子）の構造'!I$44</f>
        <v>348</v>
      </c>
      <c r="C63" s="181"/>
      <c r="D63" s="181"/>
      <c r="E63" s="181">
        <f>'将来負担比率（分子）の構造'!J$44</f>
        <v>299</v>
      </c>
      <c r="F63" s="181"/>
      <c r="G63" s="181"/>
      <c r="H63" s="181">
        <f>'将来負担比率（分子）の構造'!K$44</f>
        <v>229</v>
      </c>
      <c r="I63" s="181"/>
      <c r="J63" s="181"/>
      <c r="K63" s="181">
        <f>'将来負担比率（分子）の構造'!L$44</f>
        <v>180</v>
      </c>
      <c r="L63" s="181"/>
      <c r="M63" s="181"/>
      <c r="N63" s="181">
        <f>'将来負担比率（分子）の構造'!M$44</f>
        <v>137</v>
      </c>
      <c r="O63" s="181"/>
      <c r="P63" s="181"/>
    </row>
    <row r="64" spans="1:16" x14ac:dyDescent="0.15">
      <c r="A64" s="181" t="s">
        <v>33</v>
      </c>
      <c r="B64" s="181">
        <f>'将来負担比率（分子）の構造'!I$43</f>
        <v>2</v>
      </c>
      <c r="C64" s="181"/>
      <c r="D64" s="181"/>
      <c r="E64" s="181">
        <f>'将来負担比率（分子）の構造'!J$43</f>
        <v>1</v>
      </c>
      <c r="F64" s="181"/>
      <c r="G64" s="181"/>
      <c r="H64" s="181">
        <f>'将来負担比率（分子）の構造'!K$43</f>
        <v>1</v>
      </c>
      <c r="I64" s="181"/>
      <c r="J64" s="181"/>
      <c r="K64" s="181">
        <f>'将来負担比率（分子）の構造'!L$43</f>
        <v>1</v>
      </c>
      <c r="L64" s="181"/>
      <c r="M64" s="181"/>
      <c r="N64" s="181">
        <f>'将来負担比率（分子）の構造'!M$43</f>
        <v>1</v>
      </c>
      <c r="O64" s="181"/>
      <c r="P64" s="181"/>
    </row>
    <row r="65" spans="1:16" x14ac:dyDescent="0.15">
      <c r="A65" s="181" t="s">
        <v>32</v>
      </c>
      <c r="B65" s="181">
        <f>'将来負担比率（分子）の構造'!I$42</f>
        <v>3</v>
      </c>
      <c r="C65" s="181"/>
      <c r="D65" s="181"/>
      <c r="E65" s="181">
        <f>'将来負担比率（分子）の構造'!J$42</f>
        <v>0</v>
      </c>
      <c r="F65" s="181"/>
      <c r="G65" s="181"/>
      <c r="H65" s="181">
        <f>'将来負担比率（分子）の構造'!K$42</f>
        <v>0</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6963</v>
      </c>
      <c r="C66" s="181"/>
      <c r="D66" s="181"/>
      <c r="E66" s="181">
        <f>'将来負担比率（分子）の構造'!J$41</f>
        <v>6770</v>
      </c>
      <c r="F66" s="181"/>
      <c r="G66" s="181"/>
      <c r="H66" s="181">
        <f>'将来負担比率（分子）の構造'!K$41</f>
        <v>6689</v>
      </c>
      <c r="I66" s="181"/>
      <c r="J66" s="181"/>
      <c r="K66" s="181">
        <f>'将来負担比率（分子）の構造'!L$41</f>
        <v>7712</v>
      </c>
      <c r="L66" s="181"/>
      <c r="M66" s="181"/>
      <c r="N66" s="181">
        <f>'将来負担比率（分子）の構造'!M$41</f>
        <v>7748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1318</v>
      </c>
      <c r="C72" s="185">
        <f>基金残高に係る経年分析!G55</f>
        <v>1059</v>
      </c>
      <c r="D72" s="185">
        <f>基金残高に係る経年分析!H55</f>
        <v>927</v>
      </c>
    </row>
    <row r="73" spans="1:16" x14ac:dyDescent="0.15">
      <c r="A73" s="184" t="s">
        <v>78</v>
      </c>
      <c r="B73" s="185">
        <f>基金残高に係る経年分析!F56</f>
        <v>708</v>
      </c>
      <c r="C73" s="185">
        <f>基金残高に係る経年分析!G56</f>
        <v>826</v>
      </c>
      <c r="D73" s="185">
        <f>基金残高に係る経年分析!H56</f>
        <v>769</v>
      </c>
    </row>
    <row r="74" spans="1:16" x14ac:dyDescent="0.15">
      <c r="A74" s="184" t="s">
        <v>79</v>
      </c>
      <c r="B74" s="185">
        <f>基金残高に係る経年分析!F57</f>
        <v>2966</v>
      </c>
      <c r="C74" s="185">
        <f>基金残高に係る経年分析!G57</f>
        <v>2236</v>
      </c>
      <c r="D74" s="185">
        <f>基金残高に係る経年分析!H57</f>
        <v>2157</v>
      </c>
    </row>
  </sheetData>
  <sheetProtection algorithmName="SHA-512" hashValue="B0It+p1bdypkNxRex+6rSDbGIHa06c3+hwQyJykM7sNRbqHP1YP2r0lE1CdfnCWRpAfuOMySeLy4ArCQe+bIxQ==" saltValue="/s6L5ayyw+OClfFGoUef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Z36" sqref="Z36:AC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1559317</v>
      </c>
      <c r="S5" s="673"/>
      <c r="T5" s="673"/>
      <c r="U5" s="673"/>
      <c r="V5" s="673"/>
      <c r="W5" s="673"/>
      <c r="X5" s="673"/>
      <c r="Y5" s="674"/>
      <c r="Z5" s="675">
        <v>16.3</v>
      </c>
      <c r="AA5" s="675"/>
      <c r="AB5" s="675"/>
      <c r="AC5" s="675"/>
      <c r="AD5" s="676">
        <v>1559317</v>
      </c>
      <c r="AE5" s="676"/>
      <c r="AF5" s="676"/>
      <c r="AG5" s="676"/>
      <c r="AH5" s="676"/>
      <c r="AI5" s="676"/>
      <c r="AJ5" s="676"/>
      <c r="AK5" s="676"/>
      <c r="AL5" s="677">
        <v>32</v>
      </c>
      <c r="AM5" s="678"/>
      <c r="AN5" s="678"/>
      <c r="AO5" s="679"/>
      <c r="AP5" s="669" t="s">
        <v>228</v>
      </c>
      <c r="AQ5" s="670"/>
      <c r="AR5" s="670"/>
      <c r="AS5" s="670"/>
      <c r="AT5" s="670"/>
      <c r="AU5" s="670"/>
      <c r="AV5" s="670"/>
      <c r="AW5" s="670"/>
      <c r="AX5" s="670"/>
      <c r="AY5" s="670"/>
      <c r="AZ5" s="670"/>
      <c r="BA5" s="670"/>
      <c r="BB5" s="670"/>
      <c r="BC5" s="670"/>
      <c r="BD5" s="670"/>
      <c r="BE5" s="670"/>
      <c r="BF5" s="671"/>
      <c r="BG5" s="683">
        <v>1557970</v>
      </c>
      <c r="BH5" s="684"/>
      <c r="BI5" s="684"/>
      <c r="BJ5" s="684"/>
      <c r="BK5" s="684"/>
      <c r="BL5" s="684"/>
      <c r="BM5" s="684"/>
      <c r="BN5" s="685"/>
      <c r="BO5" s="686">
        <v>99.9</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113617</v>
      </c>
      <c r="S6" s="684"/>
      <c r="T6" s="684"/>
      <c r="U6" s="684"/>
      <c r="V6" s="684"/>
      <c r="W6" s="684"/>
      <c r="X6" s="684"/>
      <c r="Y6" s="685"/>
      <c r="Z6" s="686">
        <v>1.2</v>
      </c>
      <c r="AA6" s="686"/>
      <c r="AB6" s="686"/>
      <c r="AC6" s="686"/>
      <c r="AD6" s="687">
        <v>113617</v>
      </c>
      <c r="AE6" s="687"/>
      <c r="AF6" s="687"/>
      <c r="AG6" s="687"/>
      <c r="AH6" s="687"/>
      <c r="AI6" s="687"/>
      <c r="AJ6" s="687"/>
      <c r="AK6" s="687"/>
      <c r="AL6" s="688">
        <v>2.2999999999999998</v>
      </c>
      <c r="AM6" s="689"/>
      <c r="AN6" s="689"/>
      <c r="AO6" s="690"/>
      <c r="AP6" s="680" t="s">
        <v>234</v>
      </c>
      <c r="AQ6" s="681"/>
      <c r="AR6" s="681"/>
      <c r="AS6" s="681"/>
      <c r="AT6" s="681"/>
      <c r="AU6" s="681"/>
      <c r="AV6" s="681"/>
      <c r="AW6" s="681"/>
      <c r="AX6" s="681"/>
      <c r="AY6" s="681"/>
      <c r="AZ6" s="681"/>
      <c r="BA6" s="681"/>
      <c r="BB6" s="681"/>
      <c r="BC6" s="681"/>
      <c r="BD6" s="681"/>
      <c r="BE6" s="681"/>
      <c r="BF6" s="682"/>
      <c r="BG6" s="683">
        <v>1557970</v>
      </c>
      <c r="BH6" s="684"/>
      <c r="BI6" s="684"/>
      <c r="BJ6" s="684"/>
      <c r="BK6" s="684"/>
      <c r="BL6" s="684"/>
      <c r="BM6" s="684"/>
      <c r="BN6" s="685"/>
      <c r="BO6" s="686">
        <v>99.9</v>
      </c>
      <c r="BP6" s="686"/>
      <c r="BQ6" s="686"/>
      <c r="BR6" s="686"/>
      <c r="BS6" s="687" t="s">
        <v>235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108311</v>
      </c>
      <c r="CS6" s="684"/>
      <c r="CT6" s="684"/>
      <c r="CU6" s="684"/>
      <c r="CV6" s="684"/>
      <c r="CW6" s="684"/>
      <c r="CX6" s="684"/>
      <c r="CY6" s="685"/>
      <c r="CZ6" s="677">
        <v>1.2</v>
      </c>
      <c r="DA6" s="678"/>
      <c r="DB6" s="678"/>
      <c r="DC6" s="697"/>
      <c r="DD6" s="692" t="s">
        <v>235</v>
      </c>
      <c r="DE6" s="684"/>
      <c r="DF6" s="684"/>
      <c r="DG6" s="684"/>
      <c r="DH6" s="684"/>
      <c r="DI6" s="684"/>
      <c r="DJ6" s="684"/>
      <c r="DK6" s="684"/>
      <c r="DL6" s="684"/>
      <c r="DM6" s="684"/>
      <c r="DN6" s="684"/>
      <c r="DO6" s="684"/>
      <c r="DP6" s="685"/>
      <c r="DQ6" s="692">
        <v>108311</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1221</v>
      </c>
      <c r="S7" s="684"/>
      <c r="T7" s="684"/>
      <c r="U7" s="684"/>
      <c r="V7" s="684"/>
      <c r="W7" s="684"/>
      <c r="X7" s="684"/>
      <c r="Y7" s="685"/>
      <c r="Z7" s="686">
        <v>0</v>
      </c>
      <c r="AA7" s="686"/>
      <c r="AB7" s="686"/>
      <c r="AC7" s="686"/>
      <c r="AD7" s="687">
        <v>1221</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602622</v>
      </c>
      <c r="BH7" s="684"/>
      <c r="BI7" s="684"/>
      <c r="BJ7" s="684"/>
      <c r="BK7" s="684"/>
      <c r="BL7" s="684"/>
      <c r="BM7" s="684"/>
      <c r="BN7" s="685"/>
      <c r="BO7" s="686">
        <v>38.6</v>
      </c>
      <c r="BP7" s="686"/>
      <c r="BQ7" s="686"/>
      <c r="BR7" s="686"/>
      <c r="BS7" s="687" t="s">
        <v>229</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1353455</v>
      </c>
      <c r="CS7" s="684"/>
      <c r="CT7" s="684"/>
      <c r="CU7" s="684"/>
      <c r="CV7" s="684"/>
      <c r="CW7" s="684"/>
      <c r="CX7" s="684"/>
      <c r="CY7" s="685"/>
      <c r="CZ7" s="686">
        <v>15</v>
      </c>
      <c r="DA7" s="686"/>
      <c r="DB7" s="686"/>
      <c r="DC7" s="686"/>
      <c r="DD7" s="692">
        <v>85894</v>
      </c>
      <c r="DE7" s="684"/>
      <c r="DF7" s="684"/>
      <c r="DG7" s="684"/>
      <c r="DH7" s="684"/>
      <c r="DI7" s="684"/>
      <c r="DJ7" s="684"/>
      <c r="DK7" s="684"/>
      <c r="DL7" s="684"/>
      <c r="DM7" s="684"/>
      <c r="DN7" s="684"/>
      <c r="DO7" s="684"/>
      <c r="DP7" s="685"/>
      <c r="DQ7" s="692">
        <v>1062555</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3994</v>
      </c>
      <c r="S8" s="684"/>
      <c r="T8" s="684"/>
      <c r="U8" s="684"/>
      <c r="V8" s="684"/>
      <c r="W8" s="684"/>
      <c r="X8" s="684"/>
      <c r="Y8" s="685"/>
      <c r="Z8" s="686">
        <v>0</v>
      </c>
      <c r="AA8" s="686"/>
      <c r="AB8" s="686"/>
      <c r="AC8" s="686"/>
      <c r="AD8" s="687">
        <v>3994</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24753</v>
      </c>
      <c r="BH8" s="684"/>
      <c r="BI8" s="684"/>
      <c r="BJ8" s="684"/>
      <c r="BK8" s="684"/>
      <c r="BL8" s="684"/>
      <c r="BM8" s="684"/>
      <c r="BN8" s="685"/>
      <c r="BO8" s="686">
        <v>1.6</v>
      </c>
      <c r="BP8" s="686"/>
      <c r="BQ8" s="686"/>
      <c r="BR8" s="686"/>
      <c r="BS8" s="692" t="s">
        <v>229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2530629</v>
      </c>
      <c r="CS8" s="684"/>
      <c r="CT8" s="684"/>
      <c r="CU8" s="684"/>
      <c r="CV8" s="684"/>
      <c r="CW8" s="684"/>
      <c r="CX8" s="684"/>
      <c r="CY8" s="685"/>
      <c r="CZ8" s="686">
        <v>28.1</v>
      </c>
      <c r="DA8" s="686"/>
      <c r="DB8" s="686"/>
      <c r="DC8" s="686"/>
      <c r="DD8" s="692">
        <v>329</v>
      </c>
      <c r="DE8" s="684"/>
      <c r="DF8" s="684"/>
      <c r="DG8" s="684"/>
      <c r="DH8" s="684"/>
      <c r="DI8" s="684"/>
      <c r="DJ8" s="684"/>
      <c r="DK8" s="684"/>
      <c r="DL8" s="684"/>
      <c r="DM8" s="684"/>
      <c r="DN8" s="684"/>
      <c r="DO8" s="684"/>
      <c r="DP8" s="685"/>
      <c r="DQ8" s="692">
        <v>1397056</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2341</v>
      </c>
      <c r="S9" s="684"/>
      <c r="T9" s="684"/>
      <c r="U9" s="684"/>
      <c r="V9" s="684"/>
      <c r="W9" s="684"/>
      <c r="X9" s="684"/>
      <c r="Y9" s="685"/>
      <c r="Z9" s="686">
        <v>0</v>
      </c>
      <c r="AA9" s="686"/>
      <c r="AB9" s="686"/>
      <c r="AC9" s="686"/>
      <c r="AD9" s="687">
        <v>2341</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497358</v>
      </c>
      <c r="BH9" s="684"/>
      <c r="BI9" s="684"/>
      <c r="BJ9" s="684"/>
      <c r="BK9" s="684"/>
      <c r="BL9" s="684"/>
      <c r="BM9" s="684"/>
      <c r="BN9" s="685"/>
      <c r="BO9" s="686">
        <v>31.9</v>
      </c>
      <c r="BP9" s="686"/>
      <c r="BQ9" s="686"/>
      <c r="BR9" s="686"/>
      <c r="BS9" s="692" t="s">
        <v>229</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718057</v>
      </c>
      <c r="CS9" s="684"/>
      <c r="CT9" s="684"/>
      <c r="CU9" s="684"/>
      <c r="CV9" s="684"/>
      <c r="CW9" s="684"/>
      <c r="CX9" s="684"/>
      <c r="CY9" s="685"/>
      <c r="CZ9" s="686">
        <v>8</v>
      </c>
      <c r="DA9" s="686"/>
      <c r="DB9" s="686"/>
      <c r="DC9" s="686"/>
      <c r="DD9" s="692">
        <v>58075</v>
      </c>
      <c r="DE9" s="684"/>
      <c r="DF9" s="684"/>
      <c r="DG9" s="684"/>
      <c r="DH9" s="684"/>
      <c r="DI9" s="684"/>
      <c r="DJ9" s="684"/>
      <c r="DK9" s="684"/>
      <c r="DL9" s="684"/>
      <c r="DM9" s="684"/>
      <c r="DN9" s="684"/>
      <c r="DO9" s="684"/>
      <c r="DP9" s="685"/>
      <c r="DQ9" s="692">
        <v>654396</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235</v>
      </c>
      <c r="AA10" s="686"/>
      <c r="AB10" s="686"/>
      <c r="AC10" s="686"/>
      <c r="AD10" s="687" t="s">
        <v>235</v>
      </c>
      <c r="AE10" s="687"/>
      <c r="AF10" s="687"/>
      <c r="AG10" s="687"/>
      <c r="AH10" s="687"/>
      <c r="AI10" s="687"/>
      <c r="AJ10" s="687"/>
      <c r="AK10" s="687"/>
      <c r="AL10" s="688" t="s">
        <v>229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40677</v>
      </c>
      <c r="BH10" s="684"/>
      <c r="BI10" s="684"/>
      <c r="BJ10" s="684"/>
      <c r="BK10" s="684"/>
      <c r="BL10" s="684"/>
      <c r="BM10" s="684"/>
      <c r="BN10" s="685"/>
      <c r="BO10" s="686">
        <v>2.6</v>
      </c>
      <c r="BP10" s="686"/>
      <c r="BQ10" s="686"/>
      <c r="BR10" s="686"/>
      <c r="BS10" s="692" t="s">
        <v>229</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1638</v>
      </c>
      <c r="CS10" s="684"/>
      <c r="CT10" s="684"/>
      <c r="CU10" s="684"/>
      <c r="CV10" s="684"/>
      <c r="CW10" s="684"/>
      <c r="CX10" s="684"/>
      <c r="CY10" s="685"/>
      <c r="CZ10" s="686">
        <v>0</v>
      </c>
      <c r="DA10" s="686"/>
      <c r="DB10" s="686"/>
      <c r="DC10" s="686"/>
      <c r="DD10" s="692" t="s">
        <v>229</v>
      </c>
      <c r="DE10" s="684"/>
      <c r="DF10" s="684"/>
      <c r="DG10" s="684"/>
      <c r="DH10" s="684"/>
      <c r="DI10" s="684"/>
      <c r="DJ10" s="684"/>
      <c r="DK10" s="684"/>
      <c r="DL10" s="684"/>
      <c r="DM10" s="684"/>
      <c r="DN10" s="684"/>
      <c r="DO10" s="684"/>
      <c r="DP10" s="685"/>
      <c r="DQ10" s="692">
        <v>1638</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278425</v>
      </c>
      <c r="S11" s="684"/>
      <c r="T11" s="684"/>
      <c r="U11" s="684"/>
      <c r="V11" s="684"/>
      <c r="W11" s="684"/>
      <c r="X11" s="684"/>
      <c r="Y11" s="685"/>
      <c r="Z11" s="688">
        <v>2.9</v>
      </c>
      <c r="AA11" s="689"/>
      <c r="AB11" s="689"/>
      <c r="AC11" s="701"/>
      <c r="AD11" s="692">
        <v>278425</v>
      </c>
      <c r="AE11" s="684"/>
      <c r="AF11" s="684"/>
      <c r="AG11" s="684"/>
      <c r="AH11" s="684"/>
      <c r="AI11" s="684"/>
      <c r="AJ11" s="684"/>
      <c r="AK11" s="685"/>
      <c r="AL11" s="688">
        <v>5.7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39834</v>
      </c>
      <c r="BH11" s="684"/>
      <c r="BI11" s="684"/>
      <c r="BJ11" s="684"/>
      <c r="BK11" s="684"/>
      <c r="BL11" s="684"/>
      <c r="BM11" s="684"/>
      <c r="BN11" s="685"/>
      <c r="BO11" s="686">
        <v>2.6</v>
      </c>
      <c r="BP11" s="686"/>
      <c r="BQ11" s="686"/>
      <c r="BR11" s="686"/>
      <c r="BS11" s="692" t="s">
        <v>229</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663679</v>
      </c>
      <c r="CS11" s="684"/>
      <c r="CT11" s="684"/>
      <c r="CU11" s="684"/>
      <c r="CV11" s="684"/>
      <c r="CW11" s="684"/>
      <c r="CX11" s="684"/>
      <c r="CY11" s="685"/>
      <c r="CZ11" s="686">
        <v>7.4</v>
      </c>
      <c r="DA11" s="686"/>
      <c r="DB11" s="686"/>
      <c r="DC11" s="686"/>
      <c r="DD11" s="692">
        <v>148970</v>
      </c>
      <c r="DE11" s="684"/>
      <c r="DF11" s="684"/>
      <c r="DG11" s="684"/>
      <c r="DH11" s="684"/>
      <c r="DI11" s="684"/>
      <c r="DJ11" s="684"/>
      <c r="DK11" s="684"/>
      <c r="DL11" s="684"/>
      <c r="DM11" s="684"/>
      <c r="DN11" s="684"/>
      <c r="DO11" s="684"/>
      <c r="DP11" s="685"/>
      <c r="DQ11" s="692">
        <v>350091</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229</v>
      </c>
      <c r="S12" s="684"/>
      <c r="T12" s="684"/>
      <c r="U12" s="684"/>
      <c r="V12" s="684"/>
      <c r="W12" s="684"/>
      <c r="X12" s="684"/>
      <c r="Y12" s="685"/>
      <c r="Z12" s="686" t="s">
        <v>235</v>
      </c>
      <c r="AA12" s="686"/>
      <c r="AB12" s="686"/>
      <c r="AC12" s="686"/>
      <c r="AD12" s="687" t="s">
        <v>235</v>
      </c>
      <c r="AE12" s="687"/>
      <c r="AF12" s="687"/>
      <c r="AG12" s="687"/>
      <c r="AH12" s="687"/>
      <c r="AI12" s="687"/>
      <c r="AJ12" s="687"/>
      <c r="AK12" s="687"/>
      <c r="AL12" s="688" t="s">
        <v>235</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741963</v>
      </c>
      <c r="BH12" s="684"/>
      <c r="BI12" s="684"/>
      <c r="BJ12" s="684"/>
      <c r="BK12" s="684"/>
      <c r="BL12" s="684"/>
      <c r="BM12" s="684"/>
      <c r="BN12" s="685"/>
      <c r="BO12" s="686">
        <v>47.6</v>
      </c>
      <c r="BP12" s="686"/>
      <c r="BQ12" s="686"/>
      <c r="BR12" s="686"/>
      <c r="BS12" s="692" t="s">
        <v>229</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252137</v>
      </c>
      <c r="CS12" s="684"/>
      <c r="CT12" s="684"/>
      <c r="CU12" s="684"/>
      <c r="CV12" s="684"/>
      <c r="CW12" s="684"/>
      <c r="CX12" s="684"/>
      <c r="CY12" s="685"/>
      <c r="CZ12" s="686">
        <v>2.8</v>
      </c>
      <c r="DA12" s="686"/>
      <c r="DB12" s="686"/>
      <c r="DC12" s="686"/>
      <c r="DD12" s="692">
        <v>162519</v>
      </c>
      <c r="DE12" s="684"/>
      <c r="DF12" s="684"/>
      <c r="DG12" s="684"/>
      <c r="DH12" s="684"/>
      <c r="DI12" s="684"/>
      <c r="DJ12" s="684"/>
      <c r="DK12" s="684"/>
      <c r="DL12" s="684"/>
      <c r="DM12" s="684"/>
      <c r="DN12" s="684"/>
      <c r="DO12" s="684"/>
      <c r="DP12" s="685"/>
      <c r="DQ12" s="692">
        <v>92652</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235</v>
      </c>
      <c r="AE13" s="687"/>
      <c r="AF13" s="687"/>
      <c r="AG13" s="687"/>
      <c r="AH13" s="687"/>
      <c r="AI13" s="687"/>
      <c r="AJ13" s="687"/>
      <c r="AK13" s="687"/>
      <c r="AL13" s="688" t="s">
        <v>235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739108</v>
      </c>
      <c r="BH13" s="684"/>
      <c r="BI13" s="684"/>
      <c r="BJ13" s="684"/>
      <c r="BK13" s="684"/>
      <c r="BL13" s="684"/>
      <c r="BM13" s="684"/>
      <c r="BN13" s="685"/>
      <c r="BO13" s="686">
        <v>47.4</v>
      </c>
      <c r="BP13" s="686"/>
      <c r="BQ13" s="686"/>
      <c r="BR13" s="686"/>
      <c r="BS13" s="692" t="s">
        <v>229</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823943</v>
      </c>
      <c r="CS13" s="684"/>
      <c r="CT13" s="684"/>
      <c r="CU13" s="684"/>
      <c r="CV13" s="684"/>
      <c r="CW13" s="684"/>
      <c r="CX13" s="684"/>
      <c r="CY13" s="685"/>
      <c r="CZ13" s="686">
        <v>9.1</v>
      </c>
      <c r="DA13" s="686"/>
      <c r="DB13" s="686"/>
      <c r="DC13" s="686"/>
      <c r="DD13" s="692">
        <v>690226</v>
      </c>
      <c r="DE13" s="684"/>
      <c r="DF13" s="684"/>
      <c r="DG13" s="684"/>
      <c r="DH13" s="684"/>
      <c r="DI13" s="684"/>
      <c r="DJ13" s="684"/>
      <c r="DK13" s="684"/>
      <c r="DL13" s="684"/>
      <c r="DM13" s="684"/>
      <c r="DN13" s="684"/>
      <c r="DO13" s="684"/>
      <c r="DP13" s="685"/>
      <c r="DQ13" s="692">
        <v>264366</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11146</v>
      </c>
      <c r="S14" s="684"/>
      <c r="T14" s="684"/>
      <c r="U14" s="684"/>
      <c r="V14" s="684"/>
      <c r="W14" s="684"/>
      <c r="X14" s="684"/>
      <c r="Y14" s="685"/>
      <c r="Z14" s="686">
        <v>0.1</v>
      </c>
      <c r="AA14" s="686"/>
      <c r="AB14" s="686"/>
      <c r="AC14" s="686"/>
      <c r="AD14" s="687">
        <v>11146</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65964</v>
      </c>
      <c r="BH14" s="684"/>
      <c r="BI14" s="684"/>
      <c r="BJ14" s="684"/>
      <c r="BK14" s="684"/>
      <c r="BL14" s="684"/>
      <c r="BM14" s="684"/>
      <c r="BN14" s="685"/>
      <c r="BO14" s="686">
        <v>4.2</v>
      </c>
      <c r="BP14" s="686"/>
      <c r="BQ14" s="686"/>
      <c r="BR14" s="686"/>
      <c r="BS14" s="692" t="s">
        <v>229</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316046</v>
      </c>
      <c r="CS14" s="684"/>
      <c r="CT14" s="684"/>
      <c r="CU14" s="684"/>
      <c r="CV14" s="684"/>
      <c r="CW14" s="684"/>
      <c r="CX14" s="684"/>
      <c r="CY14" s="685"/>
      <c r="CZ14" s="686">
        <v>3.5</v>
      </c>
      <c r="DA14" s="686"/>
      <c r="DB14" s="686"/>
      <c r="DC14" s="686"/>
      <c r="DD14" s="692">
        <v>16066</v>
      </c>
      <c r="DE14" s="684"/>
      <c r="DF14" s="684"/>
      <c r="DG14" s="684"/>
      <c r="DH14" s="684"/>
      <c r="DI14" s="684"/>
      <c r="DJ14" s="684"/>
      <c r="DK14" s="684"/>
      <c r="DL14" s="684"/>
      <c r="DM14" s="684"/>
      <c r="DN14" s="684"/>
      <c r="DO14" s="684"/>
      <c r="DP14" s="685"/>
      <c r="DQ14" s="692">
        <v>290113</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235</v>
      </c>
      <c r="AA15" s="686"/>
      <c r="AB15" s="686"/>
      <c r="AC15" s="686"/>
      <c r="AD15" s="687" t="s">
        <v>235</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147421</v>
      </c>
      <c r="BH15" s="684"/>
      <c r="BI15" s="684"/>
      <c r="BJ15" s="684"/>
      <c r="BK15" s="684"/>
      <c r="BL15" s="684"/>
      <c r="BM15" s="684"/>
      <c r="BN15" s="685"/>
      <c r="BO15" s="686">
        <v>9.5</v>
      </c>
      <c r="BP15" s="686"/>
      <c r="BQ15" s="686"/>
      <c r="BR15" s="686"/>
      <c r="BS15" s="692" t="s">
        <v>229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1325481</v>
      </c>
      <c r="CS15" s="684"/>
      <c r="CT15" s="684"/>
      <c r="CU15" s="684"/>
      <c r="CV15" s="684"/>
      <c r="CW15" s="684"/>
      <c r="CX15" s="684"/>
      <c r="CY15" s="685"/>
      <c r="CZ15" s="686">
        <v>14.7</v>
      </c>
      <c r="DA15" s="686"/>
      <c r="DB15" s="686"/>
      <c r="DC15" s="686"/>
      <c r="DD15" s="692">
        <v>243950</v>
      </c>
      <c r="DE15" s="684"/>
      <c r="DF15" s="684"/>
      <c r="DG15" s="684"/>
      <c r="DH15" s="684"/>
      <c r="DI15" s="684"/>
      <c r="DJ15" s="684"/>
      <c r="DK15" s="684"/>
      <c r="DL15" s="684"/>
      <c r="DM15" s="684"/>
      <c r="DN15" s="684"/>
      <c r="DO15" s="684"/>
      <c r="DP15" s="685"/>
      <c r="DQ15" s="692">
        <v>910100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2960</v>
      </c>
      <c r="S16" s="684"/>
      <c r="T16" s="684"/>
      <c r="U16" s="684"/>
      <c r="V16" s="684"/>
      <c r="W16" s="684"/>
      <c r="X16" s="684"/>
      <c r="Y16" s="685"/>
      <c r="Z16" s="686">
        <v>0</v>
      </c>
      <c r="AA16" s="686"/>
      <c r="AB16" s="686"/>
      <c r="AC16" s="686"/>
      <c r="AD16" s="687">
        <v>2960</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229</v>
      </c>
      <c r="BP16" s="686"/>
      <c r="BQ16" s="686"/>
      <c r="BR16" s="686"/>
      <c r="BS16" s="692" t="s">
        <v>235</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213137</v>
      </c>
      <c r="CS16" s="684"/>
      <c r="CT16" s="684"/>
      <c r="CU16" s="684"/>
      <c r="CV16" s="684"/>
      <c r="CW16" s="684"/>
      <c r="CX16" s="684"/>
      <c r="CY16" s="685"/>
      <c r="CZ16" s="686">
        <v>2.4</v>
      </c>
      <c r="DA16" s="686"/>
      <c r="DB16" s="686"/>
      <c r="DC16" s="686"/>
      <c r="DD16" s="692" t="s">
        <v>229</v>
      </c>
      <c r="DE16" s="684"/>
      <c r="DF16" s="684"/>
      <c r="DG16" s="684"/>
      <c r="DH16" s="684"/>
      <c r="DI16" s="684"/>
      <c r="DJ16" s="684"/>
      <c r="DK16" s="684"/>
      <c r="DL16" s="684"/>
      <c r="DM16" s="684"/>
      <c r="DN16" s="684"/>
      <c r="DO16" s="684"/>
      <c r="DP16" s="685"/>
      <c r="DQ16" s="692">
        <v>66156</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17693</v>
      </c>
      <c r="S17" s="684"/>
      <c r="T17" s="684"/>
      <c r="U17" s="684"/>
      <c r="V17" s="684"/>
      <c r="W17" s="684"/>
      <c r="X17" s="684"/>
      <c r="Y17" s="685"/>
      <c r="Z17" s="686">
        <v>0.2</v>
      </c>
      <c r="AA17" s="686"/>
      <c r="AB17" s="686"/>
      <c r="AC17" s="686"/>
      <c r="AD17" s="687">
        <v>17693</v>
      </c>
      <c r="AE17" s="687"/>
      <c r="AF17" s="687"/>
      <c r="AG17" s="687"/>
      <c r="AH17" s="687"/>
      <c r="AI17" s="687"/>
      <c r="AJ17" s="687"/>
      <c r="AK17" s="687"/>
      <c r="AL17" s="688">
        <v>0.4</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229</v>
      </c>
      <c r="BH17" s="684"/>
      <c r="BI17" s="684"/>
      <c r="BJ17" s="684"/>
      <c r="BK17" s="684"/>
      <c r="BL17" s="684"/>
      <c r="BM17" s="684"/>
      <c r="BN17" s="685"/>
      <c r="BO17" s="686" t="s">
        <v>229</v>
      </c>
      <c r="BP17" s="686"/>
      <c r="BQ17" s="686"/>
      <c r="BR17" s="686"/>
      <c r="BS17" s="692" t="s">
        <v>229</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704052</v>
      </c>
      <c r="CS17" s="684"/>
      <c r="CT17" s="684"/>
      <c r="CU17" s="684"/>
      <c r="CV17" s="684"/>
      <c r="CW17" s="684"/>
      <c r="CX17" s="684"/>
      <c r="CY17" s="685"/>
      <c r="CZ17" s="686">
        <v>7.8</v>
      </c>
      <c r="DA17" s="686"/>
      <c r="DB17" s="686"/>
      <c r="DC17" s="686"/>
      <c r="DD17" s="692" t="s">
        <v>235</v>
      </c>
      <c r="DE17" s="684"/>
      <c r="DF17" s="684"/>
      <c r="DG17" s="684"/>
      <c r="DH17" s="684"/>
      <c r="DI17" s="684"/>
      <c r="DJ17" s="684"/>
      <c r="DK17" s="684"/>
      <c r="DL17" s="684"/>
      <c r="DM17" s="684"/>
      <c r="DN17" s="684"/>
      <c r="DO17" s="684"/>
      <c r="DP17" s="685"/>
      <c r="DQ17" s="692">
        <v>687400</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4394</v>
      </c>
      <c r="S18" s="684"/>
      <c r="T18" s="684"/>
      <c r="U18" s="684"/>
      <c r="V18" s="684"/>
      <c r="W18" s="684"/>
      <c r="X18" s="684"/>
      <c r="Y18" s="685"/>
      <c r="Z18" s="686">
        <v>0</v>
      </c>
      <c r="AA18" s="686"/>
      <c r="AB18" s="686"/>
      <c r="AC18" s="686"/>
      <c r="AD18" s="687">
        <v>4394</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229</v>
      </c>
      <c r="BP18" s="686"/>
      <c r="BQ18" s="686"/>
      <c r="BR18" s="686"/>
      <c r="BS18" s="692" t="s">
        <v>229</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235</v>
      </c>
      <c r="DA18" s="686"/>
      <c r="DB18" s="686"/>
      <c r="DC18" s="686"/>
      <c r="DD18" s="692" t="s">
        <v>229</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1461</v>
      </c>
      <c r="S19" s="684"/>
      <c r="T19" s="684"/>
      <c r="U19" s="684"/>
      <c r="V19" s="684"/>
      <c r="W19" s="684"/>
      <c r="X19" s="684"/>
      <c r="Y19" s="685"/>
      <c r="Z19" s="686">
        <v>0</v>
      </c>
      <c r="AA19" s="686"/>
      <c r="AB19" s="686"/>
      <c r="AC19" s="686"/>
      <c r="AD19" s="687">
        <v>1461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1347</v>
      </c>
      <c r="BH19" s="684"/>
      <c r="BI19" s="684"/>
      <c r="BJ19" s="684"/>
      <c r="BK19" s="684"/>
      <c r="BL19" s="684"/>
      <c r="BM19" s="684"/>
      <c r="BN19" s="685"/>
      <c r="BO19" s="686">
        <v>0.1</v>
      </c>
      <c r="BP19" s="686"/>
      <c r="BQ19" s="686"/>
      <c r="BR19" s="686"/>
      <c r="BS19" s="692" t="s">
        <v>229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229</v>
      </c>
      <c r="DE19" s="684"/>
      <c r="DF19" s="684"/>
      <c r="DG19" s="684"/>
      <c r="DH19" s="684"/>
      <c r="DI19" s="684"/>
      <c r="DJ19" s="684"/>
      <c r="DK19" s="684"/>
      <c r="DL19" s="684"/>
      <c r="DM19" s="684"/>
      <c r="DN19" s="684"/>
      <c r="DO19" s="684"/>
      <c r="DP19" s="685"/>
      <c r="DQ19" s="692" t="s">
        <v>229</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359</v>
      </c>
      <c r="S20" s="684"/>
      <c r="T20" s="684"/>
      <c r="U20" s="684"/>
      <c r="V20" s="684"/>
      <c r="W20" s="684"/>
      <c r="X20" s="684"/>
      <c r="Y20" s="685"/>
      <c r="Z20" s="686">
        <v>0</v>
      </c>
      <c r="AA20" s="686"/>
      <c r="AB20" s="686"/>
      <c r="AC20" s="686"/>
      <c r="AD20" s="687">
        <v>359</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1347</v>
      </c>
      <c r="BH20" s="684"/>
      <c r="BI20" s="684"/>
      <c r="BJ20" s="684"/>
      <c r="BK20" s="684"/>
      <c r="BL20" s="684"/>
      <c r="BM20" s="684"/>
      <c r="BN20" s="685"/>
      <c r="BO20" s="686">
        <v>0.1</v>
      </c>
      <c r="BP20" s="686"/>
      <c r="BQ20" s="686"/>
      <c r="BR20" s="686"/>
      <c r="BS20" s="692" t="s">
        <v>235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9010565</v>
      </c>
      <c r="CS20" s="684"/>
      <c r="CT20" s="684"/>
      <c r="CU20" s="684"/>
      <c r="CV20" s="684"/>
      <c r="CW20" s="684"/>
      <c r="CX20" s="684"/>
      <c r="CY20" s="685"/>
      <c r="CZ20" s="686">
        <v>100</v>
      </c>
      <c r="DA20" s="686"/>
      <c r="DB20" s="686"/>
      <c r="DC20" s="686"/>
      <c r="DD20" s="692">
        <v>1406029</v>
      </c>
      <c r="DE20" s="684"/>
      <c r="DF20" s="684"/>
      <c r="DG20" s="684"/>
      <c r="DH20" s="684"/>
      <c r="DI20" s="684"/>
      <c r="DJ20" s="684"/>
      <c r="DK20" s="684"/>
      <c r="DL20" s="684"/>
      <c r="DM20" s="684"/>
      <c r="DN20" s="684"/>
      <c r="DO20" s="684"/>
      <c r="DP20" s="685"/>
      <c r="DQ20" s="692">
        <v>5884834</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11479</v>
      </c>
      <c r="S21" s="684"/>
      <c r="T21" s="684"/>
      <c r="U21" s="684"/>
      <c r="V21" s="684"/>
      <c r="W21" s="684"/>
      <c r="X21" s="684"/>
      <c r="Y21" s="685"/>
      <c r="Z21" s="686">
        <v>0.1</v>
      </c>
      <c r="AA21" s="686"/>
      <c r="AB21" s="686"/>
      <c r="AC21" s="686"/>
      <c r="AD21" s="687">
        <v>11479</v>
      </c>
      <c r="AE21" s="687"/>
      <c r="AF21" s="687"/>
      <c r="AG21" s="687"/>
      <c r="AH21" s="687"/>
      <c r="AI21" s="687"/>
      <c r="AJ21" s="687"/>
      <c r="AK21" s="687"/>
      <c r="AL21" s="688">
        <v>0.2</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1347</v>
      </c>
      <c r="BH21" s="684"/>
      <c r="BI21" s="684"/>
      <c r="BJ21" s="684"/>
      <c r="BK21" s="684"/>
      <c r="BL21" s="684"/>
      <c r="BM21" s="684"/>
      <c r="BN21" s="685"/>
      <c r="BO21" s="686">
        <v>0.1</v>
      </c>
      <c r="BP21" s="686"/>
      <c r="BQ21" s="686"/>
      <c r="BR21" s="686"/>
      <c r="BS21" s="692" t="s">
        <v>229</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3096046</v>
      </c>
      <c r="S22" s="684"/>
      <c r="T22" s="684"/>
      <c r="U22" s="684"/>
      <c r="V22" s="684"/>
      <c r="W22" s="684"/>
      <c r="X22" s="684"/>
      <c r="Y22" s="685"/>
      <c r="Z22" s="686">
        <v>32.4</v>
      </c>
      <c r="AA22" s="686"/>
      <c r="AB22" s="686"/>
      <c r="AC22" s="686"/>
      <c r="AD22" s="687">
        <v>2806982</v>
      </c>
      <c r="AE22" s="687"/>
      <c r="AF22" s="687"/>
      <c r="AG22" s="687"/>
      <c r="AH22" s="687"/>
      <c r="AI22" s="687"/>
      <c r="AJ22" s="687"/>
      <c r="AK22" s="687"/>
      <c r="AL22" s="688">
        <v>57.7</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229</v>
      </c>
      <c r="BP22" s="686"/>
      <c r="BQ22" s="686"/>
      <c r="BR22" s="686"/>
      <c r="BS22" s="692" t="s">
        <v>235</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2806982</v>
      </c>
      <c r="S23" s="684"/>
      <c r="T23" s="684"/>
      <c r="U23" s="684"/>
      <c r="V23" s="684"/>
      <c r="W23" s="684"/>
      <c r="X23" s="684"/>
      <c r="Y23" s="685"/>
      <c r="Z23" s="686">
        <v>29.3</v>
      </c>
      <c r="AA23" s="686"/>
      <c r="AB23" s="686"/>
      <c r="AC23" s="686"/>
      <c r="AD23" s="687">
        <v>2806982</v>
      </c>
      <c r="AE23" s="687"/>
      <c r="AF23" s="687"/>
      <c r="AG23" s="687"/>
      <c r="AH23" s="687"/>
      <c r="AI23" s="687"/>
      <c r="AJ23" s="687"/>
      <c r="AK23" s="687"/>
      <c r="AL23" s="688">
        <v>57.7</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235</v>
      </c>
      <c r="BP23" s="686"/>
      <c r="BQ23" s="686"/>
      <c r="BR23" s="686"/>
      <c r="BS23" s="692" t="s">
        <v>235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289064</v>
      </c>
      <c r="S24" s="684"/>
      <c r="T24" s="684"/>
      <c r="U24" s="684"/>
      <c r="V24" s="684"/>
      <c r="W24" s="684"/>
      <c r="X24" s="684"/>
      <c r="Y24" s="685"/>
      <c r="Z24" s="686">
        <v>3</v>
      </c>
      <c r="AA24" s="686"/>
      <c r="AB24" s="686"/>
      <c r="AC24" s="686"/>
      <c r="AD24" s="687" t="s">
        <v>235</v>
      </c>
      <c r="AE24" s="687"/>
      <c r="AF24" s="687"/>
      <c r="AG24" s="687"/>
      <c r="AH24" s="687"/>
      <c r="AI24" s="687"/>
      <c r="AJ24" s="687"/>
      <c r="AK24" s="687"/>
      <c r="AL24" s="688" t="s">
        <v>229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3606597</v>
      </c>
      <c r="CS24" s="673"/>
      <c r="CT24" s="673"/>
      <c r="CU24" s="673"/>
      <c r="CV24" s="673"/>
      <c r="CW24" s="673"/>
      <c r="CX24" s="673"/>
      <c r="CY24" s="674"/>
      <c r="CZ24" s="677">
        <v>40</v>
      </c>
      <c r="DA24" s="678"/>
      <c r="DB24" s="678"/>
      <c r="DC24" s="697"/>
      <c r="DD24" s="719">
        <v>2604039</v>
      </c>
      <c r="DE24" s="673"/>
      <c r="DF24" s="673"/>
      <c r="DG24" s="673"/>
      <c r="DH24" s="673"/>
      <c r="DI24" s="673"/>
      <c r="DJ24" s="673"/>
      <c r="DK24" s="674"/>
      <c r="DL24" s="719">
        <v>2518394</v>
      </c>
      <c r="DM24" s="673"/>
      <c r="DN24" s="673"/>
      <c r="DO24" s="673"/>
      <c r="DP24" s="673"/>
      <c r="DQ24" s="673"/>
      <c r="DR24" s="673"/>
      <c r="DS24" s="673"/>
      <c r="DT24" s="673"/>
      <c r="DU24" s="673"/>
      <c r="DV24" s="674"/>
      <c r="DW24" s="677">
        <v>49.8</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229</v>
      </c>
      <c r="AA25" s="686"/>
      <c r="AB25" s="686"/>
      <c r="AC25" s="686"/>
      <c r="AD25" s="687" t="s">
        <v>229</v>
      </c>
      <c r="AE25" s="687"/>
      <c r="AF25" s="687"/>
      <c r="AG25" s="687"/>
      <c r="AH25" s="687"/>
      <c r="AI25" s="687"/>
      <c r="AJ25" s="687"/>
      <c r="AK25" s="687"/>
      <c r="AL25" s="688" t="s">
        <v>229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229</v>
      </c>
      <c r="BP25" s="686"/>
      <c r="BQ25" s="686"/>
      <c r="BR25" s="686"/>
      <c r="BS25" s="692" t="s">
        <v>229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1557580</v>
      </c>
      <c r="CS25" s="708"/>
      <c r="CT25" s="708"/>
      <c r="CU25" s="708"/>
      <c r="CV25" s="708"/>
      <c r="CW25" s="708"/>
      <c r="CX25" s="708"/>
      <c r="CY25" s="709"/>
      <c r="CZ25" s="688">
        <v>17.3</v>
      </c>
      <c r="DA25" s="720"/>
      <c r="DB25" s="720"/>
      <c r="DC25" s="722"/>
      <c r="DD25" s="692">
        <v>1487382</v>
      </c>
      <c r="DE25" s="708"/>
      <c r="DF25" s="708"/>
      <c r="DG25" s="708"/>
      <c r="DH25" s="708"/>
      <c r="DI25" s="708"/>
      <c r="DJ25" s="708"/>
      <c r="DK25" s="709"/>
      <c r="DL25" s="692">
        <v>1457465</v>
      </c>
      <c r="DM25" s="708"/>
      <c r="DN25" s="708"/>
      <c r="DO25" s="708"/>
      <c r="DP25" s="708"/>
      <c r="DQ25" s="708"/>
      <c r="DR25" s="708"/>
      <c r="DS25" s="708"/>
      <c r="DT25" s="708"/>
      <c r="DU25" s="708"/>
      <c r="DV25" s="709"/>
      <c r="DW25" s="688">
        <v>28.8</v>
      </c>
      <c r="DX25" s="720"/>
      <c r="DY25" s="720"/>
      <c r="DZ25" s="720"/>
      <c r="EA25" s="720"/>
      <c r="EB25" s="720"/>
      <c r="EC25" s="721"/>
    </row>
    <row r="26" spans="2:133" ht="11.25" customHeight="1" x14ac:dyDescent="0.15">
      <c r="B26" s="680" t="s">
        <v>297</v>
      </c>
      <c r="C26" s="681"/>
      <c r="D26" s="681"/>
      <c r="E26" s="681"/>
      <c r="F26" s="681"/>
      <c r="G26" s="681"/>
      <c r="H26" s="681"/>
      <c r="I26" s="681"/>
      <c r="J26" s="681"/>
      <c r="K26" s="681"/>
      <c r="L26" s="681"/>
      <c r="M26" s="681"/>
      <c r="N26" s="681"/>
      <c r="O26" s="681"/>
      <c r="P26" s="681"/>
      <c r="Q26" s="682"/>
      <c r="R26" s="683">
        <v>5086760</v>
      </c>
      <c r="S26" s="684"/>
      <c r="T26" s="684"/>
      <c r="U26" s="684"/>
      <c r="V26" s="684"/>
      <c r="W26" s="684"/>
      <c r="X26" s="684"/>
      <c r="Y26" s="685"/>
      <c r="Z26" s="686">
        <v>53.2</v>
      </c>
      <c r="AA26" s="686"/>
      <c r="AB26" s="686"/>
      <c r="AC26" s="686"/>
      <c r="AD26" s="687">
        <v>4797696</v>
      </c>
      <c r="AE26" s="687"/>
      <c r="AF26" s="687"/>
      <c r="AG26" s="687"/>
      <c r="AH26" s="687"/>
      <c r="AI26" s="687"/>
      <c r="AJ26" s="687"/>
      <c r="AK26" s="687"/>
      <c r="AL26" s="688">
        <v>98.5</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235</v>
      </c>
      <c r="BH26" s="684"/>
      <c r="BI26" s="684"/>
      <c r="BJ26" s="684"/>
      <c r="BK26" s="684"/>
      <c r="BL26" s="684"/>
      <c r="BM26" s="684"/>
      <c r="BN26" s="685"/>
      <c r="BO26" s="686" t="s">
        <v>229</v>
      </c>
      <c r="BP26" s="686"/>
      <c r="BQ26" s="686"/>
      <c r="BR26" s="686"/>
      <c r="BS26" s="692" t="s">
        <v>235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1050181</v>
      </c>
      <c r="CS26" s="684"/>
      <c r="CT26" s="684"/>
      <c r="CU26" s="684"/>
      <c r="CV26" s="684"/>
      <c r="CW26" s="684"/>
      <c r="CX26" s="684"/>
      <c r="CY26" s="685"/>
      <c r="CZ26" s="688">
        <v>11.7</v>
      </c>
      <c r="DA26" s="720"/>
      <c r="DB26" s="720"/>
      <c r="DC26" s="722"/>
      <c r="DD26" s="692">
        <v>1006129</v>
      </c>
      <c r="DE26" s="684"/>
      <c r="DF26" s="684"/>
      <c r="DG26" s="684"/>
      <c r="DH26" s="684"/>
      <c r="DI26" s="684"/>
      <c r="DJ26" s="684"/>
      <c r="DK26" s="685"/>
      <c r="DL26" s="692" t="s">
        <v>229</v>
      </c>
      <c r="DM26" s="684"/>
      <c r="DN26" s="684"/>
      <c r="DO26" s="684"/>
      <c r="DP26" s="684"/>
      <c r="DQ26" s="684"/>
      <c r="DR26" s="684"/>
      <c r="DS26" s="684"/>
      <c r="DT26" s="684"/>
      <c r="DU26" s="684"/>
      <c r="DV26" s="685"/>
      <c r="DW26" s="688" t="s">
        <v>229</v>
      </c>
      <c r="DX26" s="720"/>
      <c r="DY26" s="720"/>
      <c r="DZ26" s="720"/>
      <c r="EA26" s="720"/>
      <c r="EB26" s="720"/>
      <c r="EC26" s="721"/>
    </row>
    <row r="27" spans="2:133" ht="11.25" customHeight="1" x14ac:dyDescent="0.15">
      <c r="B27" s="680" t="s">
        <v>300</v>
      </c>
      <c r="C27" s="681"/>
      <c r="D27" s="681"/>
      <c r="E27" s="681"/>
      <c r="F27" s="681"/>
      <c r="G27" s="681"/>
      <c r="H27" s="681"/>
      <c r="I27" s="681"/>
      <c r="J27" s="681"/>
      <c r="K27" s="681"/>
      <c r="L27" s="681"/>
      <c r="M27" s="681"/>
      <c r="N27" s="681"/>
      <c r="O27" s="681"/>
      <c r="P27" s="681"/>
      <c r="Q27" s="682"/>
      <c r="R27" s="683">
        <v>1854</v>
      </c>
      <c r="S27" s="684"/>
      <c r="T27" s="684"/>
      <c r="U27" s="684"/>
      <c r="V27" s="684"/>
      <c r="W27" s="684"/>
      <c r="X27" s="684"/>
      <c r="Y27" s="685"/>
      <c r="Z27" s="686">
        <v>0</v>
      </c>
      <c r="AA27" s="686"/>
      <c r="AB27" s="686"/>
      <c r="AC27" s="686"/>
      <c r="AD27" s="687">
        <v>1854</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1559317</v>
      </c>
      <c r="BH27" s="684"/>
      <c r="BI27" s="684"/>
      <c r="BJ27" s="684"/>
      <c r="BK27" s="684"/>
      <c r="BL27" s="684"/>
      <c r="BM27" s="684"/>
      <c r="BN27" s="685"/>
      <c r="BO27" s="686">
        <v>100</v>
      </c>
      <c r="BP27" s="686"/>
      <c r="BQ27" s="686"/>
      <c r="BR27" s="686"/>
      <c r="BS27" s="692" t="s">
        <v>229</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1344965</v>
      </c>
      <c r="CS27" s="708"/>
      <c r="CT27" s="708"/>
      <c r="CU27" s="708"/>
      <c r="CV27" s="708"/>
      <c r="CW27" s="708"/>
      <c r="CX27" s="708"/>
      <c r="CY27" s="709"/>
      <c r="CZ27" s="688">
        <v>14.9</v>
      </c>
      <c r="DA27" s="720"/>
      <c r="DB27" s="720"/>
      <c r="DC27" s="722"/>
      <c r="DD27" s="692">
        <v>429257</v>
      </c>
      <c r="DE27" s="708"/>
      <c r="DF27" s="708"/>
      <c r="DG27" s="708"/>
      <c r="DH27" s="708"/>
      <c r="DI27" s="708"/>
      <c r="DJ27" s="708"/>
      <c r="DK27" s="709"/>
      <c r="DL27" s="692">
        <v>373529</v>
      </c>
      <c r="DM27" s="708"/>
      <c r="DN27" s="708"/>
      <c r="DO27" s="708"/>
      <c r="DP27" s="708"/>
      <c r="DQ27" s="708"/>
      <c r="DR27" s="708"/>
      <c r="DS27" s="708"/>
      <c r="DT27" s="708"/>
      <c r="DU27" s="708"/>
      <c r="DV27" s="709"/>
      <c r="DW27" s="688">
        <v>7.4</v>
      </c>
      <c r="DX27" s="720"/>
      <c r="DY27" s="720"/>
      <c r="DZ27" s="720"/>
      <c r="EA27" s="720"/>
      <c r="EB27" s="720"/>
      <c r="EC27" s="721"/>
    </row>
    <row r="28" spans="2:133" ht="11.25" customHeight="1" x14ac:dyDescent="0.15">
      <c r="B28" s="680" t="s">
        <v>303</v>
      </c>
      <c r="C28" s="681"/>
      <c r="D28" s="681"/>
      <c r="E28" s="681"/>
      <c r="F28" s="681"/>
      <c r="G28" s="681"/>
      <c r="H28" s="681"/>
      <c r="I28" s="681"/>
      <c r="J28" s="681"/>
      <c r="K28" s="681"/>
      <c r="L28" s="681"/>
      <c r="M28" s="681"/>
      <c r="N28" s="681"/>
      <c r="O28" s="681"/>
      <c r="P28" s="681"/>
      <c r="Q28" s="682"/>
      <c r="R28" s="683">
        <v>33593</v>
      </c>
      <c r="S28" s="684"/>
      <c r="T28" s="684"/>
      <c r="U28" s="684"/>
      <c r="V28" s="684"/>
      <c r="W28" s="684"/>
      <c r="X28" s="684"/>
      <c r="Y28" s="685"/>
      <c r="Z28" s="686">
        <v>0.4</v>
      </c>
      <c r="AA28" s="686"/>
      <c r="AB28" s="686"/>
      <c r="AC28" s="686"/>
      <c r="AD28" s="687" t="s">
        <v>229</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704052</v>
      </c>
      <c r="CS28" s="684"/>
      <c r="CT28" s="684"/>
      <c r="CU28" s="684"/>
      <c r="CV28" s="684"/>
      <c r="CW28" s="684"/>
      <c r="CX28" s="684"/>
      <c r="CY28" s="685"/>
      <c r="CZ28" s="688">
        <v>7.8</v>
      </c>
      <c r="DA28" s="720"/>
      <c r="DB28" s="720"/>
      <c r="DC28" s="722"/>
      <c r="DD28" s="692">
        <v>687400</v>
      </c>
      <c r="DE28" s="684"/>
      <c r="DF28" s="684"/>
      <c r="DG28" s="684"/>
      <c r="DH28" s="684"/>
      <c r="DI28" s="684"/>
      <c r="DJ28" s="684"/>
      <c r="DK28" s="685"/>
      <c r="DL28" s="692">
        <v>687400</v>
      </c>
      <c r="DM28" s="684"/>
      <c r="DN28" s="684"/>
      <c r="DO28" s="684"/>
      <c r="DP28" s="684"/>
      <c r="DQ28" s="684"/>
      <c r="DR28" s="684"/>
      <c r="DS28" s="684"/>
      <c r="DT28" s="684"/>
      <c r="DU28" s="684"/>
      <c r="DV28" s="685"/>
      <c r="DW28" s="688">
        <v>13.6</v>
      </c>
      <c r="DX28" s="720"/>
      <c r="DY28" s="720"/>
      <c r="DZ28" s="720"/>
      <c r="EA28" s="720"/>
      <c r="EB28" s="720"/>
      <c r="EC28" s="721"/>
    </row>
    <row r="29" spans="2:133" ht="11.25" customHeight="1" x14ac:dyDescent="0.15">
      <c r="B29" s="680" t="s">
        <v>305</v>
      </c>
      <c r="C29" s="681"/>
      <c r="D29" s="681"/>
      <c r="E29" s="681"/>
      <c r="F29" s="681"/>
      <c r="G29" s="681"/>
      <c r="H29" s="681"/>
      <c r="I29" s="681"/>
      <c r="J29" s="681"/>
      <c r="K29" s="681"/>
      <c r="L29" s="681"/>
      <c r="M29" s="681"/>
      <c r="N29" s="681"/>
      <c r="O29" s="681"/>
      <c r="P29" s="681"/>
      <c r="Q29" s="682"/>
      <c r="R29" s="683">
        <v>96345</v>
      </c>
      <c r="S29" s="684"/>
      <c r="T29" s="684"/>
      <c r="U29" s="684"/>
      <c r="V29" s="684"/>
      <c r="W29" s="684"/>
      <c r="X29" s="684"/>
      <c r="Y29" s="685"/>
      <c r="Z29" s="686">
        <v>1</v>
      </c>
      <c r="AA29" s="686"/>
      <c r="AB29" s="686"/>
      <c r="AC29" s="686"/>
      <c r="AD29" s="687">
        <v>3700</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307</v>
      </c>
      <c r="CG29" s="699"/>
      <c r="CH29" s="699"/>
      <c r="CI29" s="699"/>
      <c r="CJ29" s="699"/>
      <c r="CK29" s="699"/>
      <c r="CL29" s="699"/>
      <c r="CM29" s="699"/>
      <c r="CN29" s="699"/>
      <c r="CO29" s="699"/>
      <c r="CP29" s="699"/>
      <c r="CQ29" s="700"/>
      <c r="CR29" s="683">
        <v>704052</v>
      </c>
      <c r="CS29" s="708"/>
      <c r="CT29" s="708"/>
      <c r="CU29" s="708"/>
      <c r="CV29" s="708"/>
      <c r="CW29" s="708"/>
      <c r="CX29" s="708"/>
      <c r="CY29" s="709"/>
      <c r="CZ29" s="688">
        <v>7.8</v>
      </c>
      <c r="DA29" s="720"/>
      <c r="DB29" s="720"/>
      <c r="DC29" s="722"/>
      <c r="DD29" s="692">
        <v>687400</v>
      </c>
      <c r="DE29" s="708"/>
      <c r="DF29" s="708"/>
      <c r="DG29" s="708"/>
      <c r="DH29" s="708"/>
      <c r="DI29" s="708"/>
      <c r="DJ29" s="708"/>
      <c r="DK29" s="709"/>
      <c r="DL29" s="692">
        <v>687400</v>
      </c>
      <c r="DM29" s="708"/>
      <c r="DN29" s="708"/>
      <c r="DO29" s="708"/>
      <c r="DP29" s="708"/>
      <c r="DQ29" s="708"/>
      <c r="DR29" s="708"/>
      <c r="DS29" s="708"/>
      <c r="DT29" s="708"/>
      <c r="DU29" s="708"/>
      <c r="DV29" s="709"/>
      <c r="DW29" s="688">
        <v>13.6</v>
      </c>
      <c r="DX29" s="720"/>
      <c r="DY29" s="720"/>
      <c r="DZ29" s="720"/>
      <c r="EA29" s="720"/>
      <c r="EB29" s="720"/>
      <c r="EC29" s="721"/>
    </row>
    <row r="30" spans="2:133" ht="11.25" customHeight="1" x14ac:dyDescent="0.15">
      <c r="B30" s="680" t="s">
        <v>308</v>
      </c>
      <c r="C30" s="681"/>
      <c r="D30" s="681"/>
      <c r="E30" s="681"/>
      <c r="F30" s="681"/>
      <c r="G30" s="681"/>
      <c r="H30" s="681"/>
      <c r="I30" s="681"/>
      <c r="J30" s="681"/>
      <c r="K30" s="681"/>
      <c r="L30" s="681"/>
      <c r="M30" s="681"/>
      <c r="N30" s="681"/>
      <c r="O30" s="681"/>
      <c r="P30" s="681"/>
      <c r="Q30" s="682"/>
      <c r="R30" s="683">
        <v>10070</v>
      </c>
      <c r="S30" s="684"/>
      <c r="T30" s="684"/>
      <c r="U30" s="684"/>
      <c r="V30" s="684"/>
      <c r="W30" s="684"/>
      <c r="X30" s="684"/>
      <c r="Y30" s="685"/>
      <c r="Z30" s="686">
        <v>0.1</v>
      </c>
      <c r="AA30" s="686"/>
      <c r="AB30" s="686"/>
      <c r="AC30" s="686"/>
      <c r="AD30" s="687" t="s">
        <v>229</v>
      </c>
      <c r="AE30" s="687"/>
      <c r="AF30" s="687"/>
      <c r="AG30" s="687"/>
      <c r="AH30" s="687"/>
      <c r="AI30" s="687"/>
      <c r="AJ30" s="687"/>
      <c r="AK30" s="687"/>
      <c r="AL30" s="688" t="s">
        <v>235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672876</v>
      </c>
      <c r="CS30" s="684"/>
      <c r="CT30" s="684"/>
      <c r="CU30" s="684"/>
      <c r="CV30" s="684"/>
      <c r="CW30" s="684"/>
      <c r="CX30" s="684"/>
      <c r="CY30" s="685"/>
      <c r="CZ30" s="688">
        <v>7.5</v>
      </c>
      <c r="DA30" s="720"/>
      <c r="DB30" s="720"/>
      <c r="DC30" s="722"/>
      <c r="DD30" s="692">
        <v>656224</v>
      </c>
      <c r="DE30" s="684"/>
      <c r="DF30" s="684"/>
      <c r="DG30" s="684"/>
      <c r="DH30" s="684"/>
      <c r="DI30" s="684"/>
      <c r="DJ30" s="684"/>
      <c r="DK30" s="685"/>
      <c r="DL30" s="692">
        <v>656224</v>
      </c>
      <c r="DM30" s="684"/>
      <c r="DN30" s="684"/>
      <c r="DO30" s="684"/>
      <c r="DP30" s="684"/>
      <c r="DQ30" s="684"/>
      <c r="DR30" s="684"/>
      <c r="DS30" s="684"/>
      <c r="DT30" s="684"/>
      <c r="DU30" s="684"/>
      <c r="DV30" s="685"/>
      <c r="DW30" s="688">
        <v>13</v>
      </c>
      <c r="DX30" s="720"/>
      <c r="DY30" s="720"/>
      <c r="DZ30" s="720"/>
      <c r="EA30" s="720"/>
      <c r="EB30" s="720"/>
      <c r="EC30" s="721"/>
    </row>
    <row r="31" spans="2:133" ht="11.25" customHeight="1" x14ac:dyDescent="0.15">
      <c r="B31" s="680" t="s">
        <v>312</v>
      </c>
      <c r="C31" s="681"/>
      <c r="D31" s="681"/>
      <c r="E31" s="681"/>
      <c r="F31" s="681"/>
      <c r="G31" s="681"/>
      <c r="H31" s="681"/>
      <c r="I31" s="681"/>
      <c r="J31" s="681"/>
      <c r="K31" s="681"/>
      <c r="L31" s="681"/>
      <c r="M31" s="681"/>
      <c r="N31" s="681"/>
      <c r="O31" s="681"/>
      <c r="P31" s="681"/>
      <c r="Q31" s="682"/>
      <c r="R31" s="683">
        <v>1463983</v>
      </c>
      <c r="S31" s="684"/>
      <c r="T31" s="684"/>
      <c r="U31" s="684"/>
      <c r="V31" s="684"/>
      <c r="W31" s="684"/>
      <c r="X31" s="684"/>
      <c r="Y31" s="685"/>
      <c r="Z31" s="686">
        <v>15.3</v>
      </c>
      <c r="AA31" s="686"/>
      <c r="AB31" s="686"/>
      <c r="AC31" s="686"/>
      <c r="AD31" s="687" t="s">
        <v>229</v>
      </c>
      <c r="AE31" s="687"/>
      <c r="AF31" s="687"/>
      <c r="AG31" s="687"/>
      <c r="AH31" s="687"/>
      <c r="AI31" s="687"/>
      <c r="AJ31" s="687"/>
      <c r="AK31" s="687"/>
      <c r="AL31" s="688" t="s">
        <v>235</v>
      </c>
      <c r="AM31" s="689"/>
      <c r="AN31" s="689"/>
      <c r="AO31" s="690"/>
      <c r="AP31" s="740" t="s">
        <v>313</v>
      </c>
      <c r="AQ31" s="741"/>
      <c r="AR31" s="741"/>
      <c r="AS31" s="741"/>
      <c r="AT31" s="746" t="s">
        <v>314</v>
      </c>
      <c r="AU31" s="231"/>
      <c r="AV31" s="231"/>
      <c r="AW31" s="231"/>
      <c r="AX31" s="669" t="s">
        <v>190</v>
      </c>
      <c r="AY31" s="670"/>
      <c r="AZ31" s="670"/>
      <c r="BA31" s="670"/>
      <c r="BB31" s="670"/>
      <c r="BC31" s="670"/>
      <c r="BD31" s="670"/>
      <c r="BE31" s="670"/>
      <c r="BF31" s="671"/>
      <c r="BG31" s="739">
        <v>99</v>
      </c>
      <c r="BH31" s="735"/>
      <c r="BI31" s="735"/>
      <c r="BJ31" s="735"/>
      <c r="BK31" s="735"/>
      <c r="BL31" s="735"/>
      <c r="BM31" s="678">
        <v>95.7</v>
      </c>
      <c r="BN31" s="735"/>
      <c r="BO31" s="735"/>
      <c r="BP31" s="735"/>
      <c r="BQ31" s="736"/>
      <c r="BR31" s="739">
        <v>99</v>
      </c>
      <c r="BS31" s="735"/>
      <c r="BT31" s="735"/>
      <c r="BU31" s="735"/>
      <c r="BV31" s="735"/>
      <c r="BW31" s="735"/>
      <c r="BX31" s="678">
        <v>95.4</v>
      </c>
      <c r="BY31" s="735"/>
      <c r="BZ31" s="735"/>
      <c r="CA31" s="735"/>
      <c r="CB31" s="736"/>
      <c r="CD31" s="731"/>
      <c r="CE31" s="732"/>
      <c r="CF31" s="698" t="s">
        <v>315</v>
      </c>
      <c r="CG31" s="699"/>
      <c r="CH31" s="699"/>
      <c r="CI31" s="699"/>
      <c r="CJ31" s="699"/>
      <c r="CK31" s="699"/>
      <c r="CL31" s="699"/>
      <c r="CM31" s="699"/>
      <c r="CN31" s="699"/>
      <c r="CO31" s="699"/>
      <c r="CP31" s="699"/>
      <c r="CQ31" s="700"/>
      <c r="CR31" s="683">
        <v>31176</v>
      </c>
      <c r="CS31" s="708"/>
      <c r="CT31" s="708"/>
      <c r="CU31" s="708"/>
      <c r="CV31" s="708"/>
      <c r="CW31" s="708"/>
      <c r="CX31" s="708"/>
      <c r="CY31" s="709"/>
      <c r="CZ31" s="688">
        <v>0.3</v>
      </c>
      <c r="DA31" s="720"/>
      <c r="DB31" s="720"/>
      <c r="DC31" s="722"/>
      <c r="DD31" s="692">
        <v>31176</v>
      </c>
      <c r="DE31" s="708"/>
      <c r="DF31" s="708"/>
      <c r="DG31" s="708"/>
      <c r="DH31" s="708"/>
      <c r="DI31" s="708"/>
      <c r="DJ31" s="708"/>
      <c r="DK31" s="709"/>
      <c r="DL31" s="692">
        <v>31176</v>
      </c>
      <c r="DM31" s="708"/>
      <c r="DN31" s="708"/>
      <c r="DO31" s="708"/>
      <c r="DP31" s="708"/>
      <c r="DQ31" s="708"/>
      <c r="DR31" s="708"/>
      <c r="DS31" s="708"/>
      <c r="DT31" s="708"/>
      <c r="DU31" s="708"/>
      <c r="DV31" s="709"/>
      <c r="DW31" s="688">
        <v>0.6</v>
      </c>
      <c r="DX31" s="720"/>
      <c r="DY31" s="720"/>
      <c r="DZ31" s="720"/>
      <c r="EA31" s="720"/>
      <c r="EB31" s="720"/>
      <c r="EC31" s="721"/>
    </row>
    <row r="32" spans="2:133" ht="11.25" customHeight="1" x14ac:dyDescent="0.15">
      <c r="B32" s="750" t="s">
        <v>316</v>
      </c>
      <c r="C32" s="751"/>
      <c r="D32" s="751"/>
      <c r="E32" s="751"/>
      <c r="F32" s="751"/>
      <c r="G32" s="751"/>
      <c r="H32" s="751"/>
      <c r="I32" s="751"/>
      <c r="J32" s="751"/>
      <c r="K32" s="751"/>
      <c r="L32" s="751"/>
      <c r="M32" s="751"/>
      <c r="N32" s="751"/>
      <c r="O32" s="751"/>
      <c r="P32" s="751"/>
      <c r="Q32" s="752"/>
      <c r="R32" s="683">
        <v>64718</v>
      </c>
      <c r="S32" s="684"/>
      <c r="T32" s="684"/>
      <c r="U32" s="684"/>
      <c r="V32" s="684"/>
      <c r="W32" s="684"/>
      <c r="X32" s="684"/>
      <c r="Y32" s="685"/>
      <c r="Z32" s="686">
        <v>0.7</v>
      </c>
      <c r="AA32" s="686"/>
      <c r="AB32" s="686"/>
      <c r="AC32" s="686"/>
      <c r="AD32" s="687">
        <v>64718</v>
      </c>
      <c r="AE32" s="687"/>
      <c r="AF32" s="687"/>
      <c r="AG32" s="687"/>
      <c r="AH32" s="687"/>
      <c r="AI32" s="687"/>
      <c r="AJ32" s="687"/>
      <c r="AK32" s="687"/>
      <c r="AL32" s="688">
        <v>1.3</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99.2</v>
      </c>
      <c r="BH32" s="708"/>
      <c r="BI32" s="708"/>
      <c r="BJ32" s="708"/>
      <c r="BK32" s="708"/>
      <c r="BL32" s="708"/>
      <c r="BM32" s="689">
        <v>97.1</v>
      </c>
      <c r="BN32" s="737"/>
      <c r="BO32" s="737"/>
      <c r="BP32" s="737"/>
      <c r="BQ32" s="738"/>
      <c r="BR32" s="749">
        <v>99.2</v>
      </c>
      <c r="BS32" s="708"/>
      <c r="BT32" s="708"/>
      <c r="BU32" s="708"/>
      <c r="BV32" s="708"/>
      <c r="BW32" s="708"/>
      <c r="BX32" s="689">
        <v>96.8</v>
      </c>
      <c r="BY32" s="737"/>
      <c r="BZ32" s="737"/>
      <c r="CA32" s="737"/>
      <c r="CB32" s="738"/>
      <c r="CD32" s="733"/>
      <c r="CE32" s="734"/>
      <c r="CF32" s="698" t="s">
        <v>319</v>
      </c>
      <c r="CG32" s="699"/>
      <c r="CH32" s="699"/>
      <c r="CI32" s="699"/>
      <c r="CJ32" s="699"/>
      <c r="CK32" s="699"/>
      <c r="CL32" s="699"/>
      <c r="CM32" s="699"/>
      <c r="CN32" s="699"/>
      <c r="CO32" s="699"/>
      <c r="CP32" s="699"/>
      <c r="CQ32" s="700"/>
      <c r="CR32" s="683" t="s">
        <v>235</v>
      </c>
      <c r="CS32" s="684"/>
      <c r="CT32" s="684"/>
      <c r="CU32" s="684"/>
      <c r="CV32" s="684"/>
      <c r="CW32" s="684"/>
      <c r="CX32" s="684"/>
      <c r="CY32" s="685"/>
      <c r="CZ32" s="688" t="s">
        <v>235</v>
      </c>
      <c r="DA32" s="720"/>
      <c r="DB32" s="720"/>
      <c r="DC32" s="722"/>
      <c r="DD32" s="692" t="s">
        <v>229</v>
      </c>
      <c r="DE32" s="684"/>
      <c r="DF32" s="684"/>
      <c r="DG32" s="684"/>
      <c r="DH32" s="684"/>
      <c r="DI32" s="684"/>
      <c r="DJ32" s="684"/>
      <c r="DK32" s="685"/>
      <c r="DL32" s="692" t="s">
        <v>229</v>
      </c>
      <c r="DM32" s="684"/>
      <c r="DN32" s="684"/>
      <c r="DO32" s="684"/>
      <c r="DP32" s="684"/>
      <c r="DQ32" s="684"/>
      <c r="DR32" s="684"/>
      <c r="DS32" s="684"/>
      <c r="DT32" s="684"/>
      <c r="DU32" s="684"/>
      <c r="DV32" s="685"/>
      <c r="DW32" s="688" t="s">
        <v>229</v>
      </c>
      <c r="DX32" s="720"/>
      <c r="DY32" s="720"/>
      <c r="DZ32" s="720"/>
      <c r="EA32" s="720"/>
      <c r="EB32" s="720"/>
      <c r="EC32" s="721"/>
    </row>
    <row r="33" spans="2:133" ht="11.25" customHeight="1" x14ac:dyDescent="0.15">
      <c r="B33" s="680" t="s">
        <v>320</v>
      </c>
      <c r="C33" s="681"/>
      <c r="D33" s="681"/>
      <c r="E33" s="681"/>
      <c r="F33" s="681"/>
      <c r="G33" s="681"/>
      <c r="H33" s="681"/>
      <c r="I33" s="681"/>
      <c r="J33" s="681"/>
      <c r="K33" s="681"/>
      <c r="L33" s="681"/>
      <c r="M33" s="681"/>
      <c r="N33" s="681"/>
      <c r="O33" s="681"/>
      <c r="P33" s="681"/>
      <c r="Q33" s="682"/>
      <c r="R33" s="683">
        <v>946046</v>
      </c>
      <c r="S33" s="684"/>
      <c r="T33" s="684"/>
      <c r="U33" s="684"/>
      <c r="V33" s="684"/>
      <c r="W33" s="684"/>
      <c r="X33" s="684"/>
      <c r="Y33" s="685"/>
      <c r="Z33" s="686">
        <v>9.9</v>
      </c>
      <c r="AA33" s="686"/>
      <c r="AB33" s="686"/>
      <c r="AC33" s="686"/>
      <c r="AD33" s="687" t="s">
        <v>229</v>
      </c>
      <c r="AE33" s="687"/>
      <c r="AF33" s="687"/>
      <c r="AG33" s="687"/>
      <c r="AH33" s="687"/>
      <c r="AI33" s="687"/>
      <c r="AJ33" s="687"/>
      <c r="AK33" s="687"/>
      <c r="AL33" s="688" t="s">
        <v>229</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98.7</v>
      </c>
      <c r="BH33" s="754"/>
      <c r="BI33" s="754"/>
      <c r="BJ33" s="754"/>
      <c r="BK33" s="754"/>
      <c r="BL33" s="754"/>
      <c r="BM33" s="755">
        <v>93.6</v>
      </c>
      <c r="BN33" s="754"/>
      <c r="BO33" s="754"/>
      <c r="BP33" s="754"/>
      <c r="BQ33" s="756"/>
      <c r="BR33" s="753">
        <v>98.7</v>
      </c>
      <c r="BS33" s="754"/>
      <c r="BT33" s="754"/>
      <c r="BU33" s="754"/>
      <c r="BV33" s="754"/>
      <c r="BW33" s="754"/>
      <c r="BX33" s="755">
        <v>93.2</v>
      </c>
      <c r="BY33" s="754"/>
      <c r="BZ33" s="754"/>
      <c r="CA33" s="754"/>
      <c r="CB33" s="756"/>
      <c r="CD33" s="698" t="s">
        <v>322</v>
      </c>
      <c r="CE33" s="699"/>
      <c r="CF33" s="699"/>
      <c r="CG33" s="699"/>
      <c r="CH33" s="699"/>
      <c r="CI33" s="699"/>
      <c r="CJ33" s="699"/>
      <c r="CK33" s="699"/>
      <c r="CL33" s="699"/>
      <c r="CM33" s="699"/>
      <c r="CN33" s="699"/>
      <c r="CO33" s="699"/>
      <c r="CP33" s="699"/>
      <c r="CQ33" s="700"/>
      <c r="CR33" s="683">
        <v>3784802</v>
      </c>
      <c r="CS33" s="708"/>
      <c r="CT33" s="708"/>
      <c r="CU33" s="708"/>
      <c r="CV33" s="708"/>
      <c r="CW33" s="708"/>
      <c r="CX33" s="708"/>
      <c r="CY33" s="709"/>
      <c r="CZ33" s="688">
        <v>42</v>
      </c>
      <c r="DA33" s="720"/>
      <c r="DB33" s="720"/>
      <c r="DC33" s="722"/>
      <c r="DD33" s="692">
        <v>2864031</v>
      </c>
      <c r="DE33" s="708"/>
      <c r="DF33" s="708"/>
      <c r="DG33" s="708"/>
      <c r="DH33" s="708"/>
      <c r="DI33" s="708"/>
      <c r="DJ33" s="708"/>
      <c r="DK33" s="709"/>
      <c r="DL33" s="692">
        <v>2300758</v>
      </c>
      <c r="DM33" s="708"/>
      <c r="DN33" s="708"/>
      <c r="DO33" s="708"/>
      <c r="DP33" s="708"/>
      <c r="DQ33" s="708"/>
      <c r="DR33" s="708"/>
      <c r="DS33" s="708"/>
      <c r="DT33" s="708"/>
      <c r="DU33" s="708"/>
      <c r="DV33" s="709"/>
      <c r="DW33" s="688">
        <v>45.5</v>
      </c>
      <c r="DX33" s="720"/>
      <c r="DY33" s="720"/>
      <c r="DZ33" s="720"/>
      <c r="EA33" s="720"/>
      <c r="EB33" s="720"/>
      <c r="EC33" s="721"/>
    </row>
    <row r="34" spans="2:133" ht="11.25" customHeight="1" x14ac:dyDescent="0.15">
      <c r="B34" s="680" t="s">
        <v>323</v>
      </c>
      <c r="C34" s="681"/>
      <c r="D34" s="681"/>
      <c r="E34" s="681"/>
      <c r="F34" s="681"/>
      <c r="G34" s="681"/>
      <c r="H34" s="681"/>
      <c r="I34" s="681"/>
      <c r="J34" s="681"/>
      <c r="K34" s="681"/>
      <c r="L34" s="681"/>
      <c r="M34" s="681"/>
      <c r="N34" s="681"/>
      <c r="O34" s="681"/>
      <c r="P34" s="681"/>
      <c r="Q34" s="682"/>
      <c r="R34" s="683">
        <v>20177</v>
      </c>
      <c r="S34" s="684"/>
      <c r="T34" s="684"/>
      <c r="U34" s="684"/>
      <c r="V34" s="684"/>
      <c r="W34" s="684"/>
      <c r="X34" s="684"/>
      <c r="Y34" s="685"/>
      <c r="Z34" s="686">
        <v>0.2</v>
      </c>
      <c r="AA34" s="686"/>
      <c r="AB34" s="686"/>
      <c r="AC34" s="686"/>
      <c r="AD34" s="687" t="s">
        <v>229</v>
      </c>
      <c r="AE34" s="687"/>
      <c r="AF34" s="687"/>
      <c r="AG34" s="687"/>
      <c r="AH34" s="687"/>
      <c r="AI34" s="687"/>
      <c r="AJ34" s="687"/>
      <c r="AK34" s="687"/>
      <c r="AL34" s="688" t="s">
        <v>229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1261852</v>
      </c>
      <c r="CS34" s="684"/>
      <c r="CT34" s="684"/>
      <c r="CU34" s="684"/>
      <c r="CV34" s="684"/>
      <c r="CW34" s="684"/>
      <c r="CX34" s="684"/>
      <c r="CY34" s="685"/>
      <c r="CZ34" s="688">
        <v>14</v>
      </c>
      <c r="DA34" s="720"/>
      <c r="DB34" s="720"/>
      <c r="DC34" s="722"/>
      <c r="DD34" s="692">
        <v>867329</v>
      </c>
      <c r="DE34" s="684"/>
      <c r="DF34" s="684"/>
      <c r="DG34" s="684"/>
      <c r="DH34" s="684"/>
      <c r="DI34" s="684"/>
      <c r="DJ34" s="684"/>
      <c r="DK34" s="685"/>
      <c r="DL34" s="692">
        <v>733670</v>
      </c>
      <c r="DM34" s="684"/>
      <c r="DN34" s="684"/>
      <c r="DO34" s="684"/>
      <c r="DP34" s="684"/>
      <c r="DQ34" s="684"/>
      <c r="DR34" s="684"/>
      <c r="DS34" s="684"/>
      <c r="DT34" s="684"/>
      <c r="DU34" s="684"/>
      <c r="DV34" s="685"/>
      <c r="DW34" s="688">
        <v>14.5</v>
      </c>
      <c r="DX34" s="720"/>
      <c r="DY34" s="720"/>
      <c r="DZ34" s="720"/>
      <c r="EA34" s="720"/>
      <c r="EB34" s="720"/>
      <c r="EC34" s="721"/>
    </row>
    <row r="35" spans="2:133" ht="11.25" customHeight="1" x14ac:dyDescent="0.15">
      <c r="B35" s="680" t="s">
        <v>325</v>
      </c>
      <c r="C35" s="681"/>
      <c r="D35" s="681"/>
      <c r="E35" s="681"/>
      <c r="F35" s="681"/>
      <c r="G35" s="681"/>
      <c r="H35" s="681"/>
      <c r="I35" s="681"/>
      <c r="J35" s="681"/>
      <c r="K35" s="681"/>
      <c r="L35" s="681"/>
      <c r="M35" s="681"/>
      <c r="N35" s="681"/>
      <c r="O35" s="681"/>
      <c r="P35" s="681"/>
      <c r="Q35" s="682"/>
      <c r="R35" s="683">
        <v>39735</v>
      </c>
      <c r="S35" s="684"/>
      <c r="T35" s="684"/>
      <c r="U35" s="684"/>
      <c r="V35" s="684"/>
      <c r="W35" s="684"/>
      <c r="X35" s="684"/>
      <c r="Y35" s="685"/>
      <c r="Z35" s="686">
        <v>0.4</v>
      </c>
      <c r="AA35" s="686"/>
      <c r="AB35" s="686"/>
      <c r="AC35" s="686"/>
      <c r="AD35" s="687" t="s">
        <v>229</v>
      </c>
      <c r="AE35" s="687"/>
      <c r="AF35" s="687"/>
      <c r="AG35" s="687"/>
      <c r="AH35" s="687"/>
      <c r="AI35" s="687"/>
      <c r="AJ35" s="687"/>
      <c r="AK35" s="687"/>
      <c r="AL35" s="688" t="s">
        <v>229</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10936</v>
      </c>
      <c r="CS35" s="708"/>
      <c r="CT35" s="708"/>
      <c r="CU35" s="708"/>
      <c r="CV35" s="708"/>
      <c r="CW35" s="708"/>
      <c r="CX35" s="708"/>
      <c r="CY35" s="709"/>
      <c r="CZ35" s="688">
        <v>0.1</v>
      </c>
      <c r="DA35" s="720"/>
      <c r="DB35" s="720"/>
      <c r="DC35" s="722"/>
      <c r="DD35" s="692">
        <v>6110</v>
      </c>
      <c r="DE35" s="708"/>
      <c r="DF35" s="708"/>
      <c r="DG35" s="708"/>
      <c r="DH35" s="708"/>
      <c r="DI35" s="708"/>
      <c r="DJ35" s="708"/>
      <c r="DK35" s="709"/>
      <c r="DL35" s="692">
        <v>6110</v>
      </c>
      <c r="DM35" s="708"/>
      <c r="DN35" s="708"/>
      <c r="DO35" s="708"/>
      <c r="DP35" s="708"/>
      <c r="DQ35" s="708"/>
      <c r="DR35" s="708"/>
      <c r="DS35" s="708"/>
      <c r="DT35" s="708"/>
      <c r="DU35" s="708"/>
      <c r="DV35" s="709"/>
      <c r="DW35" s="688">
        <v>0.1</v>
      </c>
      <c r="DX35" s="720"/>
      <c r="DY35" s="720"/>
      <c r="DZ35" s="720"/>
      <c r="EA35" s="720"/>
      <c r="EB35" s="720"/>
      <c r="EC35" s="721"/>
    </row>
    <row r="36" spans="2:133" ht="11.25" customHeight="1" x14ac:dyDescent="0.15">
      <c r="B36" s="680" t="s">
        <v>329</v>
      </c>
      <c r="C36" s="681"/>
      <c r="D36" s="681"/>
      <c r="E36" s="681"/>
      <c r="F36" s="681"/>
      <c r="G36" s="681"/>
      <c r="H36" s="681"/>
      <c r="I36" s="681"/>
      <c r="J36" s="681"/>
      <c r="K36" s="681"/>
      <c r="L36" s="681"/>
      <c r="M36" s="681"/>
      <c r="N36" s="681"/>
      <c r="O36" s="681"/>
      <c r="P36" s="681"/>
      <c r="Q36" s="682"/>
      <c r="R36" s="683">
        <v>740218</v>
      </c>
      <c r="S36" s="684"/>
      <c r="T36" s="684"/>
      <c r="U36" s="684"/>
      <c r="V36" s="684"/>
      <c r="W36" s="684"/>
      <c r="X36" s="684"/>
      <c r="Y36" s="685"/>
      <c r="Z36" s="686">
        <v>7.7</v>
      </c>
      <c r="AA36" s="686"/>
      <c r="AB36" s="686"/>
      <c r="AC36" s="686"/>
      <c r="AD36" s="687" t="s">
        <v>229</v>
      </c>
      <c r="AE36" s="687"/>
      <c r="AF36" s="687"/>
      <c r="AG36" s="687"/>
      <c r="AH36" s="687"/>
      <c r="AI36" s="687"/>
      <c r="AJ36" s="687"/>
      <c r="AK36" s="687"/>
      <c r="AL36" s="688" t="s">
        <v>229</v>
      </c>
      <c r="AM36" s="689"/>
      <c r="AN36" s="689"/>
      <c r="AO36" s="690"/>
      <c r="AP36" s="235"/>
      <c r="AQ36" s="757" t="s">
        <v>330</v>
      </c>
      <c r="AR36" s="758"/>
      <c r="AS36" s="758"/>
      <c r="AT36" s="758"/>
      <c r="AU36" s="758"/>
      <c r="AV36" s="758"/>
      <c r="AW36" s="758"/>
      <c r="AX36" s="758"/>
      <c r="AY36" s="759"/>
      <c r="AZ36" s="672">
        <v>971981</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33135</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1185539</v>
      </c>
      <c r="CS36" s="684"/>
      <c r="CT36" s="684"/>
      <c r="CU36" s="684"/>
      <c r="CV36" s="684"/>
      <c r="CW36" s="684"/>
      <c r="CX36" s="684"/>
      <c r="CY36" s="685"/>
      <c r="CZ36" s="688">
        <v>13.2</v>
      </c>
      <c r="DA36" s="720"/>
      <c r="DB36" s="720"/>
      <c r="DC36" s="722"/>
      <c r="DD36" s="692">
        <v>885399</v>
      </c>
      <c r="DE36" s="684"/>
      <c r="DF36" s="684"/>
      <c r="DG36" s="684"/>
      <c r="DH36" s="684"/>
      <c r="DI36" s="684"/>
      <c r="DJ36" s="684"/>
      <c r="DK36" s="685"/>
      <c r="DL36" s="692">
        <v>826265</v>
      </c>
      <c r="DM36" s="684"/>
      <c r="DN36" s="684"/>
      <c r="DO36" s="684"/>
      <c r="DP36" s="684"/>
      <c r="DQ36" s="684"/>
      <c r="DR36" s="684"/>
      <c r="DS36" s="684"/>
      <c r="DT36" s="684"/>
      <c r="DU36" s="684"/>
      <c r="DV36" s="685"/>
      <c r="DW36" s="688">
        <v>16.3</v>
      </c>
      <c r="DX36" s="720"/>
      <c r="DY36" s="720"/>
      <c r="DZ36" s="720"/>
      <c r="EA36" s="720"/>
      <c r="EB36" s="720"/>
      <c r="EC36" s="721"/>
    </row>
    <row r="37" spans="2:133" ht="11.25" customHeight="1" x14ac:dyDescent="0.15">
      <c r="B37" s="680" t="s">
        <v>333</v>
      </c>
      <c r="C37" s="681"/>
      <c r="D37" s="681"/>
      <c r="E37" s="681"/>
      <c r="F37" s="681"/>
      <c r="G37" s="681"/>
      <c r="H37" s="681"/>
      <c r="I37" s="681"/>
      <c r="J37" s="681"/>
      <c r="K37" s="681"/>
      <c r="L37" s="681"/>
      <c r="M37" s="681"/>
      <c r="N37" s="681"/>
      <c r="O37" s="681"/>
      <c r="P37" s="681"/>
      <c r="Q37" s="682"/>
      <c r="R37" s="683">
        <v>233896</v>
      </c>
      <c r="S37" s="684"/>
      <c r="T37" s="684"/>
      <c r="U37" s="684"/>
      <c r="V37" s="684"/>
      <c r="W37" s="684"/>
      <c r="X37" s="684"/>
      <c r="Y37" s="685"/>
      <c r="Z37" s="686">
        <v>2.4</v>
      </c>
      <c r="AA37" s="686"/>
      <c r="AB37" s="686"/>
      <c r="AC37" s="686"/>
      <c r="AD37" s="687" t="s">
        <v>229</v>
      </c>
      <c r="AE37" s="687"/>
      <c r="AF37" s="687"/>
      <c r="AG37" s="687"/>
      <c r="AH37" s="687"/>
      <c r="AI37" s="687"/>
      <c r="AJ37" s="687"/>
      <c r="AK37" s="687"/>
      <c r="AL37" s="688" t="s">
        <v>235</v>
      </c>
      <c r="AM37" s="689"/>
      <c r="AN37" s="689"/>
      <c r="AO37" s="690"/>
      <c r="AQ37" s="761" t="s">
        <v>334</v>
      </c>
      <c r="AR37" s="762"/>
      <c r="AS37" s="762"/>
      <c r="AT37" s="762"/>
      <c r="AU37" s="762"/>
      <c r="AV37" s="762"/>
      <c r="AW37" s="762"/>
      <c r="AX37" s="762"/>
      <c r="AY37" s="763"/>
      <c r="AZ37" s="683">
        <v>58888</v>
      </c>
      <c r="BA37" s="684"/>
      <c r="BB37" s="684"/>
      <c r="BC37" s="684"/>
      <c r="BD37" s="708"/>
      <c r="BE37" s="708"/>
      <c r="BF37" s="738"/>
      <c r="BG37" s="698" t="s">
        <v>335</v>
      </c>
      <c r="BH37" s="699"/>
      <c r="BI37" s="699"/>
      <c r="BJ37" s="699"/>
      <c r="BK37" s="699"/>
      <c r="BL37" s="699"/>
      <c r="BM37" s="699"/>
      <c r="BN37" s="699"/>
      <c r="BO37" s="699"/>
      <c r="BP37" s="699"/>
      <c r="BQ37" s="699"/>
      <c r="BR37" s="699"/>
      <c r="BS37" s="699"/>
      <c r="BT37" s="699"/>
      <c r="BU37" s="700"/>
      <c r="BV37" s="683">
        <v>3388</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575326</v>
      </c>
      <c r="CS37" s="708"/>
      <c r="CT37" s="708"/>
      <c r="CU37" s="708"/>
      <c r="CV37" s="708"/>
      <c r="CW37" s="708"/>
      <c r="CX37" s="708"/>
      <c r="CY37" s="709"/>
      <c r="CZ37" s="688">
        <v>6.4</v>
      </c>
      <c r="DA37" s="720"/>
      <c r="DB37" s="720"/>
      <c r="DC37" s="722"/>
      <c r="DD37" s="692">
        <v>565869</v>
      </c>
      <c r="DE37" s="708"/>
      <c r="DF37" s="708"/>
      <c r="DG37" s="708"/>
      <c r="DH37" s="708"/>
      <c r="DI37" s="708"/>
      <c r="DJ37" s="708"/>
      <c r="DK37" s="709"/>
      <c r="DL37" s="692">
        <v>563580</v>
      </c>
      <c r="DM37" s="708"/>
      <c r="DN37" s="708"/>
      <c r="DO37" s="708"/>
      <c r="DP37" s="708"/>
      <c r="DQ37" s="708"/>
      <c r="DR37" s="708"/>
      <c r="DS37" s="708"/>
      <c r="DT37" s="708"/>
      <c r="DU37" s="708"/>
      <c r="DV37" s="709"/>
      <c r="DW37" s="688">
        <v>11.1</v>
      </c>
      <c r="DX37" s="720"/>
      <c r="DY37" s="720"/>
      <c r="DZ37" s="720"/>
      <c r="EA37" s="720"/>
      <c r="EB37" s="720"/>
      <c r="EC37" s="721"/>
    </row>
    <row r="38" spans="2:133" ht="11.25" customHeight="1" x14ac:dyDescent="0.15">
      <c r="B38" s="680" t="s">
        <v>337</v>
      </c>
      <c r="C38" s="681"/>
      <c r="D38" s="681"/>
      <c r="E38" s="681"/>
      <c r="F38" s="681"/>
      <c r="G38" s="681"/>
      <c r="H38" s="681"/>
      <c r="I38" s="681"/>
      <c r="J38" s="681"/>
      <c r="K38" s="681"/>
      <c r="L38" s="681"/>
      <c r="M38" s="681"/>
      <c r="N38" s="681"/>
      <c r="O38" s="681"/>
      <c r="P38" s="681"/>
      <c r="Q38" s="682"/>
      <c r="R38" s="683">
        <v>123681</v>
      </c>
      <c r="S38" s="684"/>
      <c r="T38" s="684"/>
      <c r="U38" s="684"/>
      <c r="V38" s="684"/>
      <c r="W38" s="684"/>
      <c r="X38" s="684"/>
      <c r="Y38" s="685"/>
      <c r="Z38" s="686">
        <v>1.3</v>
      </c>
      <c r="AA38" s="686"/>
      <c r="AB38" s="686"/>
      <c r="AC38" s="686"/>
      <c r="AD38" s="687">
        <v>902</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t="s">
        <v>229</v>
      </c>
      <c r="BA38" s="684"/>
      <c r="BB38" s="684"/>
      <c r="BC38" s="684"/>
      <c r="BD38" s="708"/>
      <c r="BE38" s="708"/>
      <c r="BF38" s="738"/>
      <c r="BG38" s="698" t="s">
        <v>339</v>
      </c>
      <c r="BH38" s="699"/>
      <c r="BI38" s="699"/>
      <c r="BJ38" s="699"/>
      <c r="BK38" s="699"/>
      <c r="BL38" s="699"/>
      <c r="BM38" s="699"/>
      <c r="BN38" s="699"/>
      <c r="BO38" s="699"/>
      <c r="BP38" s="699"/>
      <c r="BQ38" s="699"/>
      <c r="BR38" s="699"/>
      <c r="BS38" s="699"/>
      <c r="BT38" s="699"/>
      <c r="BU38" s="700"/>
      <c r="BV38" s="683">
        <v>2281</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971981</v>
      </c>
      <c r="CS38" s="684"/>
      <c r="CT38" s="684"/>
      <c r="CU38" s="684"/>
      <c r="CV38" s="684"/>
      <c r="CW38" s="684"/>
      <c r="CX38" s="684"/>
      <c r="CY38" s="685"/>
      <c r="CZ38" s="688">
        <v>10.8</v>
      </c>
      <c r="DA38" s="720"/>
      <c r="DB38" s="720"/>
      <c r="DC38" s="722"/>
      <c r="DD38" s="692">
        <v>826195</v>
      </c>
      <c r="DE38" s="684"/>
      <c r="DF38" s="684"/>
      <c r="DG38" s="684"/>
      <c r="DH38" s="684"/>
      <c r="DI38" s="684"/>
      <c r="DJ38" s="684"/>
      <c r="DK38" s="685"/>
      <c r="DL38" s="692">
        <v>734713</v>
      </c>
      <c r="DM38" s="684"/>
      <c r="DN38" s="684"/>
      <c r="DO38" s="684"/>
      <c r="DP38" s="684"/>
      <c r="DQ38" s="684"/>
      <c r="DR38" s="684"/>
      <c r="DS38" s="684"/>
      <c r="DT38" s="684"/>
      <c r="DU38" s="684"/>
      <c r="DV38" s="685"/>
      <c r="DW38" s="688">
        <v>14.5</v>
      </c>
      <c r="DX38" s="720"/>
      <c r="DY38" s="720"/>
      <c r="DZ38" s="720"/>
      <c r="EA38" s="720"/>
      <c r="EB38" s="720"/>
      <c r="EC38" s="721"/>
    </row>
    <row r="39" spans="2:133" ht="11.25" customHeight="1" x14ac:dyDescent="0.15">
      <c r="B39" s="680" t="s">
        <v>341</v>
      </c>
      <c r="C39" s="681"/>
      <c r="D39" s="681"/>
      <c r="E39" s="681"/>
      <c r="F39" s="681"/>
      <c r="G39" s="681"/>
      <c r="H39" s="681"/>
      <c r="I39" s="681"/>
      <c r="J39" s="681"/>
      <c r="K39" s="681"/>
      <c r="L39" s="681"/>
      <c r="M39" s="681"/>
      <c r="N39" s="681"/>
      <c r="O39" s="681"/>
      <c r="P39" s="681"/>
      <c r="Q39" s="682"/>
      <c r="R39" s="683">
        <v>709000</v>
      </c>
      <c r="S39" s="684"/>
      <c r="T39" s="684"/>
      <c r="U39" s="684"/>
      <c r="V39" s="684"/>
      <c r="W39" s="684"/>
      <c r="X39" s="684"/>
      <c r="Y39" s="685"/>
      <c r="Z39" s="686">
        <v>7.4</v>
      </c>
      <c r="AA39" s="686"/>
      <c r="AB39" s="686"/>
      <c r="AC39" s="686"/>
      <c r="AD39" s="687" t="s">
        <v>235</v>
      </c>
      <c r="AE39" s="687"/>
      <c r="AF39" s="687"/>
      <c r="AG39" s="687"/>
      <c r="AH39" s="687"/>
      <c r="AI39" s="687"/>
      <c r="AJ39" s="687"/>
      <c r="AK39" s="687"/>
      <c r="AL39" s="688" t="s">
        <v>229</v>
      </c>
      <c r="AM39" s="689"/>
      <c r="AN39" s="689"/>
      <c r="AO39" s="690"/>
      <c r="AQ39" s="761" t="s">
        <v>342</v>
      </c>
      <c r="AR39" s="762"/>
      <c r="AS39" s="762"/>
      <c r="AT39" s="762"/>
      <c r="AU39" s="762"/>
      <c r="AV39" s="762"/>
      <c r="AW39" s="762"/>
      <c r="AX39" s="762"/>
      <c r="AY39" s="763"/>
      <c r="AZ39" s="683" t="s">
        <v>229</v>
      </c>
      <c r="BA39" s="684"/>
      <c r="BB39" s="684"/>
      <c r="BC39" s="684"/>
      <c r="BD39" s="708"/>
      <c r="BE39" s="708"/>
      <c r="BF39" s="738"/>
      <c r="BG39" s="698" t="s">
        <v>343</v>
      </c>
      <c r="BH39" s="699"/>
      <c r="BI39" s="699"/>
      <c r="BJ39" s="699"/>
      <c r="BK39" s="699"/>
      <c r="BL39" s="699"/>
      <c r="BM39" s="699"/>
      <c r="BN39" s="699"/>
      <c r="BO39" s="699"/>
      <c r="BP39" s="699"/>
      <c r="BQ39" s="699"/>
      <c r="BR39" s="699"/>
      <c r="BS39" s="699"/>
      <c r="BT39" s="699"/>
      <c r="BU39" s="700"/>
      <c r="BV39" s="683">
        <v>3763</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318494</v>
      </c>
      <c r="CS39" s="708"/>
      <c r="CT39" s="708"/>
      <c r="CU39" s="708"/>
      <c r="CV39" s="708"/>
      <c r="CW39" s="708"/>
      <c r="CX39" s="708"/>
      <c r="CY39" s="709"/>
      <c r="CZ39" s="688">
        <v>3.5</v>
      </c>
      <c r="DA39" s="720"/>
      <c r="DB39" s="720"/>
      <c r="DC39" s="722"/>
      <c r="DD39" s="692">
        <v>278998</v>
      </c>
      <c r="DE39" s="708"/>
      <c r="DF39" s="708"/>
      <c r="DG39" s="708"/>
      <c r="DH39" s="708"/>
      <c r="DI39" s="708"/>
      <c r="DJ39" s="708"/>
      <c r="DK39" s="709"/>
      <c r="DL39" s="692" t="s">
        <v>235</v>
      </c>
      <c r="DM39" s="708"/>
      <c r="DN39" s="708"/>
      <c r="DO39" s="708"/>
      <c r="DP39" s="708"/>
      <c r="DQ39" s="708"/>
      <c r="DR39" s="708"/>
      <c r="DS39" s="708"/>
      <c r="DT39" s="708"/>
      <c r="DU39" s="708"/>
      <c r="DV39" s="709"/>
      <c r="DW39" s="688" t="s">
        <v>229</v>
      </c>
      <c r="DX39" s="720"/>
      <c r="DY39" s="720"/>
      <c r="DZ39" s="720"/>
      <c r="EA39" s="720"/>
      <c r="EB39" s="720"/>
      <c r="EC39" s="721"/>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235</v>
      </c>
      <c r="AE40" s="687"/>
      <c r="AF40" s="687"/>
      <c r="AG40" s="687"/>
      <c r="AH40" s="687"/>
      <c r="AI40" s="687"/>
      <c r="AJ40" s="687"/>
      <c r="AK40" s="687"/>
      <c r="AL40" s="688" t="s">
        <v>229</v>
      </c>
      <c r="AM40" s="689"/>
      <c r="AN40" s="689"/>
      <c r="AO40" s="690"/>
      <c r="AQ40" s="761" t="s">
        <v>346</v>
      </c>
      <c r="AR40" s="762"/>
      <c r="AS40" s="762"/>
      <c r="AT40" s="762"/>
      <c r="AU40" s="762"/>
      <c r="AV40" s="762"/>
      <c r="AW40" s="762"/>
      <c r="AX40" s="762"/>
      <c r="AY40" s="763"/>
      <c r="AZ40" s="683" t="s">
        <v>235</v>
      </c>
      <c r="BA40" s="684"/>
      <c r="BB40" s="684"/>
      <c r="BC40" s="684"/>
      <c r="BD40" s="708"/>
      <c r="BE40" s="708"/>
      <c r="BF40" s="738"/>
      <c r="BG40" s="764" t="s">
        <v>347</v>
      </c>
      <c r="BH40" s="765"/>
      <c r="BI40" s="765"/>
      <c r="BJ40" s="765"/>
      <c r="BK40" s="765"/>
      <c r="BL40" s="236"/>
      <c r="BM40" s="699" t="s">
        <v>348</v>
      </c>
      <c r="BN40" s="699"/>
      <c r="BO40" s="699"/>
      <c r="BP40" s="699"/>
      <c r="BQ40" s="699"/>
      <c r="BR40" s="699"/>
      <c r="BS40" s="699"/>
      <c r="BT40" s="699"/>
      <c r="BU40" s="700"/>
      <c r="BV40" s="683">
        <v>105</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36000</v>
      </c>
      <c r="CS40" s="684"/>
      <c r="CT40" s="684"/>
      <c r="CU40" s="684"/>
      <c r="CV40" s="684"/>
      <c r="CW40" s="684"/>
      <c r="CX40" s="684"/>
      <c r="CY40" s="685"/>
      <c r="CZ40" s="688">
        <v>0.4</v>
      </c>
      <c r="DA40" s="720"/>
      <c r="DB40" s="720"/>
      <c r="DC40" s="722"/>
      <c r="DD40" s="692" t="s">
        <v>229</v>
      </c>
      <c r="DE40" s="684"/>
      <c r="DF40" s="684"/>
      <c r="DG40" s="684"/>
      <c r="DH40" s="684"/>
      <c r="DI40" s="684"/>
      <c r="DJ40" s="684"/>
      <c r="DK40" s="685"/>
      <c r="DL40" s="692" t="s">
        <v>229</v>
      </c>
      <c r="DM40" s="684"/>
      <c r="DN40" s="684"/>
      <c r="DO40" s="684"/>
      <c r="DP40" s="684"/>
      <c r="DQ40" s="684"/>
      <c r="DR40" s="684"/>
      <c r="DS40" s="684"/>
      <c r="DT40" s="684"/>
      <c r="DU40" s="684"/>
      <c r="DV40" s="685"/>
      <c r="DW40" s="688" t="s">
        <v>229</v>
      </c>
      <c r="DX40" s="720"/>
      <c r="DY40" s="720"/>
      <c r="DZ40" s="720"/>
      <c r="EA40" s="720"/>
      <c r="EB40" s="720"/>
      <c r="EC40" s="721"/>
    </row>
    <row r="41" spans="2:133" ht="11.25" customHeight="1" x14ac:dyDescent="0.15">
      <c r="B41" s="680" t="s">
        <v>350</v>
      </c>
      <c r="C41" s="681"/>
      <c r="D41" s="681"/>
      <c r="E41" s="681"/>
      <c r="F41" s="681"/>
      <c r="G41" s="681"/>
      <c r="H41" s="681"/>
      <c r="I41" s="681"/>
      <c r="J41" s="681"/>
      <c r="K41" s="681"/>
      <c r="L41" s="681"/>
      <c r="M41" s="681"/>
      <c r="N41" s="681"/>
      <c r="O41" s="681"/>
      <c r="P41" s="681"/>
      <c r="Q41" s="682"/>
      <c r="R41" s="683">
        <v>188000</v>
      </c>
      <c r="S41" s="684"/>
      <c r="T41" s="684"/>
      <c r="U41" s="684"/>
      <c r="V41" s="684"/>
      <c r="W41" s="684"/>
      <c r="X41" s="684"/>
      <c r="Y41" s="685"/>
      <c r="Z41" s="686">
        <v>2</v>
      </c>
      <c r="AA41" s="686"/>
      <c r="AB41" s="686"/>
      <c r="AC41" s="686"/>
      <c r="AD41" s="687" t="s">
        <v>235</v>
      </c>
      <c r="AE41" s="687"/>
      <c r="AF41" s="687"/>
      <c r="AG41" s="687"/>
      <c r="AH41" s="687"/>
      <c r="AI41" s="687"/>
      <c r="AJ41" s="687"/>
      <c r="AK41" s="687"/>
      <c r="AL41" s="688" t="s">
        <v>229</v>
      </c>
      <c r="AM41" s="689"/>
      <c r="AN41" s="689"/>
      <c r="AO41" s="690"/>
      <c r="AQ41" s="761" t="s">
        <v>351</v>
      </c>
      <c r="AR41" s="762"/>
      <c r="AS41" s="762"/>
      <c r="AT41" s="762"/>
      <c r="AU41" s="762"/>
      <c r="AV41" s="762"/>
      <c r="AW41" s="762"/>
      <c r="AX41" s="762"/>
      <c r="AY41" s="763"/>
      <c r="AZ41" s="683">
        <v>209374</v>
      </c>
      <c r="BA41" s="684"/>
      <c r="BB41" s="684"/>
      <c r="BC41" s="684"/>
      <c r="BD41" s="708"/>
      <c r="BE41" s="708"/>
      <c r="BF41" s="738"/>
      <c r="BG41" s="764"/>
      <c r="BH41" s="765"/>
      <c r="BI41" s="765"/>
      <c r="BJ41" s="765"/>
      <c r="BK41" s="765"/>
      <c r="BL41" s="236"/>
      <c r="BM41" s="699" t="s">
        <v>352</v>
      </c>
      <c r="BN41" s="699"/>
      <c r="BO41" s="699"/>
      <c r="BP41" s="699"/>
      <c r="BQ41" s="699"/>
      <c r="BR41" s="699"/>
      <c r="BS41" s="699"/>
      <c r="BT41" s="699"/>
      <c r="BU41" s="700"/>
      <c r="BV41" s="683" t="s">
        <v>235</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229</v>
      </c>
      <c r="CS41" s="708"/>
      <c r="CT41" s="708"/>
      <c r="CU41" s="708"/>
      <c r="CV41" s="708"/>
      <c r="CW41" s="708"/>
      <c r="CX41" s="708"/>
      <c r="CY41" s="709"/>
      <c r="CZ41" s="688" t="s">
        <v>235</v>
      </c>
      <c r="DA41" s="720"/>
      <c r="DB41" s="720"/>
      <c r="DC41" s="722"/>
      <c r="DD41" s="692" t="s">
        <v>229</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9570076</v>
      </c>
      <c r="S42" s="769"/>
      <c r="T42" s="769"/>
      <c r="U42" s="769"/>
      <c r="V42" s="769"/>
      <c r="W42" s="769"/>
      <c r="X42" s="769"/>
      <c r="Y42" s="777"/>
      <c r="Z42" s="778">
        <v>100</v>
      </c>
      <c r="AA42" s="778"/>
      <c r="AB42" s="778"/>
      <c r="AC42" s="778"/>
      <c r="AD42" s="779">
        <v>4868870</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703719</v>
      </c>
      <c r="BA42" s="769"/>
      <c r="BB42" s="769"/>
      <c r="BC42" s="769"/>
      <c r="BD42" s="754"/>
      <c r="BE42" s="754"/>
      <c r="BF42" s="756"/>
      <c r="BG42" s="766"/>
      <c r="BH42" s="767"/>
      <c r="BI42" s="767"/>
      <c r="BJ42" s="767"/>
      <c r="BK42" s="767"/>
      <c r="BL42" s="237"/>
      <c r="BM42" s="711" t="s">
        <v>356</v>
      </c>
      <c r="BN42" s="711"/>
      <c r="BO42" s="711"/>
      <c r="BP42" s="711"/>
      <c r="BQ42" s="711"/>
      <c r="BR42" s="711"/>
      <c r="BS42" s="711"/>
      <c r="BT42" s="711"/>
      <c r="BU42" s="712"/>
      <c r="BV42" s="768">
        <v>428</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1619166</v>
      </c>
      <c r="CS42" s="684"/>
      <c r="CT42" s="684"/>
      <c r="CU42" s="684"/>
      <c r="CV42" s="684"/>
      <c r="CW42" s="684"/>
      <c r="CX42" s="684"/>
      <c r="CY42" s="685"/>
      <c r="CZ42" s="688">
        <v>18</v>
      </c>
      <c r="DA42" s="689"/>
      <c r="DB42" s="689"/>
      <c r="DC42" s="701"/>
      <c r="DD42" s="692">
        <v>416764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41537</v>
      </c>
      <c r="CS43" s="708"/>
      <c r="CT43" s="708"/>
      <c r="CU43" s="708"/>
      <c r="CV43" s="708"/>
      <c r="CW43" s="708"/>
      <c r="CX43" s="708"/>
      <c r="CY43" s="709"/>
      <c r="CZ43" s="688">
        <v>0.5</v>
      </c>
      <c r="DA43" s="720"/>
      <c r="DB43" s="720"/>
      <c r="DC43" s="722"/>
      <c r="DD43" s="692">
        <v>41537</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1406029</v>
      </c>
      <c r="CS44" s="684"/>
      <c r="CT44" s="684"/>
      <c r="CU44" s="684"/>
      <c r="CV44" s="684"/>
      <c r="CW44" s="684"/>
      <c r="CX44" s="684"/>
      <c r="CY44" s="685"/>
      <c r="CZ44" s="688">
        <v>15.6</v>
      </c>
      <c r="DA44" s="689"/>
      <c r="DB44" s="689"/>
      <c r="DC44" s="701"/>
      <c r="DD44" s="692">
        <v>350608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770879</v>
      </c>
      <c r="CS45" s="708"/>
      <c r="CT45" s="708"/>
      <c r="CU45" s="708"/>
      <c r="CV45" s="708"/>
      <c r="CW45" s="708"/>
      <c r="CX45" s="708"/>
      <c r="CY45" s="709"/>
      <c r="CZ45" s="688">
        <v>8.6</v>
      </c>
      <c r="DA45" s="720"/>
      <c r="DB45" s="720"/>
      <c r="DC45" s="722"/>
      <c r="DD45" s="692">
        <v>51470</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573367</v>
      </c>
      <c r="CS46" s="684"/>
      <c r="CT46" s="684"/>
      <c r="CU46" s="684"/>
      <c r="CV46" s="684"/>
      <c r="CW46" s="684"/>
      <c r="CX46" s="684"/>
      <c r="CY46" s="685"/>
      <c r="CZ46" s="688">
        <v>6.4</v>
      </c>
      <c r="DA46" s="689"/>
      <c r="DB46" s="689"/>
      <c r="DC46" s="701"/>
      <c r="DD46" s="692">
        <v>276205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213137</v>
      </c>
      <c r="CS47" s="708"/>
      <c r="CT47" s="708"/>
      <c r="CU47" s="708"/>
      <c r="CV47" s="708"/>
      <c r="CW47" s="708"/>
      <c r="CX47" s="708"/>
      <c r="CY47" s="709"/>
      <c r="CZ47" s="688">
        <v>2.4</v>
      </c>
      <c r="DA47" s="720"/>
      <c r="DB47" s="720"/>
      <c r="DC47" s="722"/>
      <c r="DD47" s="692">
        <v>66156</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229</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9010565</v>
      </c>
      <c r="CS49" s="754"/>
      <c r="CT49" s="754"/>
      <c r="CU49" s="754"/>
      <c r="CV49" s="754"/>
      <c r="CW49" s="754"/>
      <c r="CX49" s="754"/>
      <c r="CY49" s="785"/>
      <c r="CZ49" s="780">
        <v>100</v>
      </c>
      <c r="DA49" s="786"/>
      <c r="DB49" s="786"/>
      <c r="DC49" s="787"/>
      <c r="DD49" s="788">
        <v>5884834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qa6NtwdDDT8ZqocaAkjK+Oym2yk8SVCcik9NbCiEVGUjyuW7hSC5gqwcMjNJz90KrQz4aZRy1SbMvlBVmHuug==" saltValue="i+ehCblxbmolSBwCWii/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24" sqref="A24:AY2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9570</v>
      </c>
      <c r="R7" s="819"/>
      <c r="S7" s="819"/>
      <c r="T7" s="819"/>
      <c r="U7" s="819"/>
      <c r="V7" s="819">
        <v>9010</v>
      </c>
      <c r="W7" s="819"/>
      <c r="X7" s="819"/>
      <c r="Y7" s="819"/>
      <c r="Z7" s="819"/>
      <c r="AA7" s="819">
        <v>560</v>
      </c>
      <c r="AB7" s="819"/>
      <c r="AC7" s="819"/>
      <c r="AD7" s="819"/>
      <c r="AE7" s="820"/>
      <c r="AF7" s="821">
        <v>529</v>
      </c>
      <c r="AG7" s="822"/>
      <c r="AH7" s="822"/>
      <c r="AI7" s="822"/>
      <c r="AJ7" s="823"/>
      <c r="AK7" s="858">
        <v>740</v>
      </c>
      <c r="AL7" s="859"/>
      <c r="AM7" s="859"/>
      <c r="AN7" s="859"/>
      <c r="AO7" s="859"/>
      <c r="AP7" s="859">
        <v>7748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t="s">
        <v>591</v>
      </c>
      <c r="CI7" s="856"/>
      <c r="CJ7" s="856"/>
      <c r="CK7" s="856"/>
      <c r="CL7" s="857"/>
      <c r="CM7" s="855">
        <v>59</v>
      </c>
      <c r="CN7" s="856"/>
      <c r="CO7" s="856"/>
      <c r="CP7" s="856"/>
      <c r="CQ7" s="857"/>
      <c r="CR7" s="855">
        <v>32</v>
      </c>
      <c r="CS7" s="856"/>
      <c r="CT7" s="856"/>
      <c r="CU7" s="856"/>
      <c r="CV7" s="857"/>
      <c r="CW7" s="855" t="s">
        <v>591</v>
      </c>
      <c r="CX7" s="856"/>
      <c r="CY7" s="856"/>
      <c r="CZ7" s="856"/>
      <c r="DA7" s="857"/>
      <c r="DB7" s="855" t="s">
        <v>591</v>
      </c>
      <c r="DC7" s="856"/>
      <c r="DD7" s="856"/>
      <c r="DE7" s="856"/>
      <c r="DF7" s="857"/>
      <c r="DG7" s="855" t="s">
        <v>591</v>
      </c>
      <c r="DH7" s="856"/>
      <c r="DI7" s="856"/>
      <c r="DJ7" s="856"/>
      <c r="DK7" s="857"/>
      <c r="DL7" s="855" t="s">
        <v>591</v>
      </c>
      <c r="DM7" s="856"/>
      <c r="DN7" s="856"/>
      <c r="DO7" s="856"/>
      <c r="DP7" s="857"/>
      <c r="DQ7" s="855" t="s">
        <v>591</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0</v>
      </c>
      <c r="R8" s="843"/>
      <c r="S8" s="843"/>
      <c r="T8" s="843"/>
      <c r="U8" s="843"/>
      <c r="V8" s="843">
        <v>0</v>
      </c>
      <c r="W8" s="843"/>
      <c r="X8" s="843"/>
      <c r="Y8" s="843"/>
      <c r="Z8" s="843"/>
      <c r="AA8" s="843">
        <v>0</v>
      </c>
      <c r="AB8" s="843"/>
      <c r="AC8" s="843"/>
      <c r="AD8" s="843"/>
      <c r="AE8" s="844"/>
      <c r="AF8" s="845" t="s">
        <v>229</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9570</v>
      </c>
      <c r="R23" s="878"/>
      <c r="S23" s="878"/>
      <c r="T23" s="878"/>
      <c r="U23" s="878"/>
      <c r="V23" s="878">
        <v>9010</v>
      </c>
      <c r="W23" s="878"/>
      <c r="X23" s="878"/>
      <c r="Y23" s="878"/>
      <c r="Z23" s="878"/>
      <c r="AA23" s="878">
        <v>560</v>
      </c>
      <c r="AB23" s="878"/>
      <c r="AC23" s="878"/>
      <c r="AD23" s="878"/>
      <c r="AE23" s="879"/>
      <c r="AF23" s="880">
        <v>529</v>
      </c>
      <c r="AG23" s="878"/>
      <c r="AH23" s="878"/>
      <c r="AI23" s="878"/>
      <c r="AJ23" s="881"/>
      <c r="AK23" s="882"/>
      <c r="AL23" s="883"/>
      <c r="AM23" s="883"/>
      <c r="AN23" s="883"/>
      <c r="AO23" s="883"/>
      <c r="AP23" s="878">
        <v>7748</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2259</v>
      </c>
      <c r="R28" s="907"/>
      <c r="S28" s="907"/>
      <c r="T28" s="907"/>
      <c r="U28" s="907"/>
      <c r="V28" s="907">
        <v>2226</v>
      </c>
      <c r="W28" s="907"/>
      <c r="X28" s="907"/>
      <c r="Y28" s="907"/>
      <c r="Z28" s="907"/>
      <c r="AA28" s="907">
        <v>33</v>
      </c>
      <c r="AB28" s="907"/>
      <c r="AC28" s="907"/>
      <c r="AD28" s="907"/>
      <c r="AE28" s="908"/>
      <c r="AF28" s="909">
        <v>33</v>
      </c>
      <c r="AG28" s="907"/>
      <c r="AH28" s="907"/>
      <c r="AI28" s="907"/>
      <c r="AJ28" s="910"/>
      <c r="AK28" s="911">
        <v>209</v>
      </c>
      <c r="AL28" s="902"/>
      <c r="AM28" s="902"/>
      <c r="AN28" s="902"/>
      <c r="AO28" s="902"/>
      <c r="AP28" s="902" t="s">
        <v>591</v>
      </c>
      <c r="AQ28" s="902"/>
      <c r="AR28" s="902"/>
      <c r="AS28" s="902"/>
      <c r="AT28" s="902"/>
      <c r="AU28" s="902" t="s">
        <v>591</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2071</v>
      </c>
      <c r="R29" s="843"/>
      <c r="S29" s="843"/>
      <c r="T29" s="843"/>
      <c r="U29" s="843"/>
      <c r="V29" s="843">
        <v>2020</v>
      </c>
      <c r="W29" s="843"/>
      <c r="X29" s="843"/>
      <c r="Y29" s="843"/>
      <c r="Z29" s="843"/>
      <c r="AA29" s="843">
        <v>51</v>
      </c>
      <c r="AB29" s="843"/>
      <c r="AC29" s="843"/>
      <c r="AD29" s="843"/>
      <c r="AE29" s="844"/>
      <c r="AF29" s="845">
        <v>51</v>
      </c>
      <c r="AG29" s="846"/>
      <c r="AH29" s="846"/>
      <c r="AI29" s="846"/>
      <c r="AJ29" s="847"/>
      <c r="AK29" s="914">
        <v>387</v>
      </c>
      <c r="AL29" s="915"/>
      <c r="AM29" s="915"/>
      <c r="AN29" s="915"/>
      <c r="AO29" s="915"/>
      <c r="AP29" s="915" t="s">
        <v>591</v>
      </c>
      <c r="AQ29" s="915"/>
      <c r="AR29" s="915"/>
      <c r="AS29" s="915"/>
      <c r="AT29" s="915"/>
      <c r="AU29" s="915" t="s">
        <v>591</v>
      </c>
      <c r="AV29" s="915"/>
      <c r="AW29" s="915"/>
      <c r="AX29" s="915"/>
      <c r="AY29" s="915"/>
      <c r="AZ29" s="916" t="s">
        <v>591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206</v>
      </c>
      <c r="R30" s="843"/>
      <c r="S30" s="843"/>
      <c r="T30" s="843"/>
      <c r="U30" s="843"/>
      <c r="V30" s="843">
        <v>205</v>
      </c>
      <c r="W30" s="843"/>
      <c r="X30" s="843"/>
      <c r="Y30" s="843"/>
      <c r="Z30" s="843"/>
      <c r="AA30" s="843">
        <v>1</v>
      </c>
      <c r="AB30" s="843"/>
      <c r="AC30" s="843"/>
      <c r="AD30" s="843"/>
      <c r="AE30" s="844"/>
      <c r="AF30" s="845">
        <v>1</v>
      </c>
      <c r="AG30" s="846"/>
      <c r="AH30" s="846"/>
      <c r="AI30" s="846"/>
      <c r="AJ30" s="847"/>
      <c r="AK30" s="914">
        <v>72</v>
      </c>
      <c r="AL30" s="915"/>
      <c r="AM30" s="915"/>
      <c r="AN30" s="915"/>
      <c r="AO30" s="915"/>
      <c r="AP30" s="915" t="s">
        <v>591</v>
      </c>
      <c r="AQ30" s="915"/>
      <c r="AR30" s="915"/>
      <c r="AS30" s="915"/>
      <c r="AT30" s="915"/>
      <c r="AU30" s="915" t="s">
        <v>591</v>
      </c>
      <c r="AV30" s="915"/>
      <c r="AW30" s="915"/>
      <c r="AX30" s="915"/>
      <c r="AY30" s="915"/>
      <c r="AZ30" s="916" t="s">
        <v>591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202</v>
      </c>
      <c r="R31" s="843"/>
      <c r="S31" s="843"/>
      <c r="T31" s="843"/>
      <c r="U31" s="843"/>
      <c r="V31" s="843">
        <v>160</v>
      </c>
      <c r="W31" s="843"/>
      <c r="X31" s="843"/>
      <c r="Y31" s="843"/>
      <c r="Z31" s="843"/>
      <c r="AA31" s="843">
        <v>42</v>
      </c>
      <c r="AB31" s="843"/>
      <c r="AC31" s="843"/>
      <c r="AD31" s="843"/>
      <c r="AE31" s="844"/>
      <c r="AF31" s="845">
        <v>275</v>
      </c>
      <c r="AG31" s="846"/>
      <c r="AH31" s="846"/>
      <c r="AI31" s="846"/>
      <c r="AJ31" s="847"/>
      <c r="AK31" s="914">
        <v>0</v>
      </c>
      <c r="AL31" s="915"/>
      <c r="AM31" s="915"/>
      <c r="AN31" s="915"/>
      <c r="AO31" s="915"/>
      <c r="AP31" s="915">
        <v>401</v>
      </c>
      <c r="AQ31" s="915"/>
      <c r="AR31" s="915"/>
      <c r="AS31" s="915"/>
      <c r="AT31" s="915"/>
      <c r="AU31" s="915" t="s">
        <v>591</v>
      </c>
      <c r="AV31" s="915"/>
      <c r="AW31" s="915"/>
      <c r="AX31" s="915"/>
      <c r="AY31" s="915"/>
      <c r="AZ31" s="916" t="s">
        <v>591</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66</v>
      </c>
      <c r="R32" s="843"/>
      <c r="S32" s="843"/>
      <c r="T32" s="843"/>
      <c r="U32" s="843"/>
      <c r="V32" s="843">
        <v>66</v>
      </c>
      <c r="W32" s="843"/>
      <c r="X32" s="843"/>
      <c r="Y32" s="843"/>
      <c r="Z32" s="843"/>
      <c r="AA32" s="843">
        <v>0</v>
      </c>
      <c r="AB32" s="843"/>
      <c r="AC32" s="843"/>
      <c r="AD32" s="843"/>
      <c r="AE32" s="844"/>
      <c r="AF32" s="845" t="s">
        <v>395</v>
      </c>
      <c r="AG32" s="846"/>
      <c r="AH32" s="846"/>
      <c r="AI32" s="846"/>
      <c r="AJ32" s="847"/>
      <c r="AK32" s="914">
        <v>59</v>
      </c>
      <c r="AL32" s="915"/>
      <c r="AM32" s="915"/>
      <c r="AN32" s="915"/>
      <c r="AO32" s="915"/>
      <c r="AP32" s="915">
        <v>1</v>
      </c>
      <c r="AQ32" s="915"/>
      <c r="AR32" s="915"/>
      <c r="AS32" s="915"/>
      <c r="AT32" s="915"/>
      <c r="AU32" s="915">
        <v>1</v>
      </c>
      <c r="AV32" s="915"/>
      <c r="AW32" s="915"/>
      <c r="AX32" s="915"/>
      <c r="AY32" s="915"/>
      <c r="AZ32" s="916" t="s">
        <v>591</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360</v>
      </c>
      <c r="AG63" s="926"/>
      <c r="AH63" s="926"/>
      <c r="AI63" s="926"/>
      <c r="AJ63" s="927"/>
      <c r="AK63" s="928"/>
      <c r="AL63" s="923"/>
      <c r="AM63" s="923"/>
      <c r="AN63" s="923"/>
      <c r="AO63" s="923"/>
      <c r="AP63" s="926">
        <v>402</v>
      </c>
      <c r="AQ63" s="926"/>
      <c r="AR63" s="926"/>
      <c r="AS63" s="926"/>
      <c r="AT63" s="926"/>
      <c r="AU63" s="926">
        <v>1</v>
      </c>
      <c r="AV63" s="926"/>
      <c r="AW63" s="926"/>
      <c r="AX63" s="926"/>
      <c r="AY63" s="926"/>
      <c r="AZ63" s="930"/>
      <c r="BA63" s="930"/>
      <c r="BB63" s="930"/>
      <c r="BC63" s="930"/>
      <c r="BD63" s="930"/>
      <c r="BE63" s="931"/>
      <c r="BF63" s="931"/>
      <c r="BG63" s="931"/>
      <c r="BH63" s="931"/>
      <c r="BI63" s="932"/>
      <c r="BJ63" s="933" t="s">
        <v>395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401</v>
      </c>
      <c r="AG66" s="897"/>
      <c r="AH66" s="897"/>
      <c r="AI66" s="897"/>
      <c r="AJ66" s="937"/>
      <c r="AK66" s="801" t="s">
        <v>420</v>
      </c>
      <c r="AL66" s="825"/>
      <c r="AM66" s="825"/>
      <c r="AN66" s="825"/>
      <c r="AO66" s="826"/>
      <c r="AP66" s="801" t="s">
        <v>403</v>
      </c>
      <c r="AQ66" s="802"/>
      <c r="AR66" s="802"/>
      <c r="AS66" s="802"/>
      <c r="AT66" s="803"/>
      <c r="AU66" s="801" t="s">
        <v>421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2022</v>
      </c>
      <c r="R68" s="950"/>
      <c r="S68" s="950"/>
      <c r="T68" s="950"/>
      <c r="U68" s="950"/>
      <c r="V68" s="950">
        <v>1992</v>
      </c>
      <c r="W68" s="950"/>
      <c r="X68" s="950"/>
      <c r="Y68" s="950"/>
      <c r="Z68" s="950"/>
      <c r="AA68" s="950">
        <v>30</v>
      </c>
      <c r="AB68" s="950"/>
      <c r="AC68" s="950"/>
      <c r="AD68" s="950"/>
      <c r="AE68" s="950"/>
      <c r="AF68" s="950">
        <v>30</v>
      </c>
      <c r="AG68" s="950"/>
      <c r="AH68" s="950"/>
      <c r="AI68" s="950"/>
      <c r="AJ68" s="950"/>
      <c r="AK68" s="950">
        <v>80</v>
      </c>
      <c r="AL68" s="950"/>
      <c r="AM68" s="950"/>
      <c r="AN68" s="950"/>
      <c r="AO68" s="950"/>
      <c r="AP68" s="950" t="s">
        <v>592</v>
      </c>
      <c r="AQ68" s="950"/>
      <c r="AR68" s="950"/>
      <c r="AS68" s="950"/>
      <c r="AT68" s="950"/>
      <c r="AU68" s="950"/>
      <c r="AV68" s="950"/>
      <c r="AW68" s="950"/>
      <c r="AX68" s="950"/>
      <c r="AY68" s="950"/>
      <c r="AZ68" s="951" t="s">
        <v>593</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365</v>
      </c>
      <c r="R69" s="915"/>
      <c r="S69" s="915"/>
      <c r="T69" s="915"/>
      <c r="U69" s="915"/>
      <c r="V69" s="915">
        <v>365</v>
      </c>
      <c r="W69" s="915"/>
      <c r="X69" s="915"/>
      <c r="Y69" s="915"/>
      <c r="Z69" s="915"/>
      <c r="AA69" s="915">
        <v>1</v>
      </c>
      <c r="AB69" s="915"/>
      <c r="AC69" s="915"/>
      <c r="AD69" s="915"/>
      <c r="AE69" s="915"/>
      <c r="AF69" s="915">
        <v>1</v>
      </c>
      <c r="AG69" s="915"/>
      <c r="AH69" s="915"/>
      <c r="AI69" s="915"/>
      <c r="AJ69" s="915"/>
      <c r="AK69" s="915">
        <v>6</v>
      </c>
      <c r="AL69" s="915"/>
      <c r="AM69" s="915"/>
      <c r="AN69" s="915"/>
      <c r="AO69" s="915"/>
      <c r="AP69" s="915" t="s">
        <v>592</v>
      </c>
      <c r="AQ69" s="915"/>
      <c r="AR69" s="915"/>
      <c r="AS69" s="915"/>
      <c r="AT69" s="915"/>
      <c r="AU69" s="915"/>
      <c r="AV69" s="915"/>
      <c r="AW69" s="915"/>
      <c r="AX69" s="915"/>
      <c r="AY69" s="915"/>
      <c r="AZ69" s="961" t="s">
        <v>594</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25</v>
      </c>
      <c r="R70" s="915"/>
      <c r="S70" s="915"/>
      <c r="T70" s="915"/>
      <c r="U70" s="915"/>
      <c r="V70" s="915">
        <v>24</v>
      </c>
      <c r="W70" s="915"/>
      <c r="X70" s="915"/>
      <c r="Y70" s="915"/>
      <c r="Z70" s="915"/>
      <c r="AA70" s="915">
        <v>1</v>
      </c>
      <c r="AB70" s="915"/>
      <c r="AC70" s="915"/>
      <c r="AD70" s="915"/>
      <c r="AE70" s="915"/>
      <c r="AF70" s="915">
        <v>1</v>
      </c>
      <c r="AG70" s="915"/>
      <c r="AH70" s="915"/>
      <c r="AI70" s="915"/>
      <c r="AJ70" s="915"/>
      <c r="AK70" s="915" t="s">
        <v>592</v>
      </c>
      <c r="AL70" s="915"/>
      <c r="AM70" s="915"/>
      <c r="AN70" s="915"/>
      <c r="AO70" s="915"/>
      <c r="AP70" s="915" t="s">
        <v>592</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74</v>
      </c>
      <c r="R71" s="915"/>
      <c r="S71" s="915"/>
      <c r="T71" s="915"/>
      <c r="U71" s="915"/>
      <c r="V71" s="915">
        <v>56</v>
      </c>
      <c r="W71" s="915"/>
      <c r="X71" s="915"/>
      <c r="Y71" s="915"/>
      <c r="Z71" s="915"/>
      <c r="AA71" s="915">
        <v>18</v>
      </c>
      <c r="AB71" s="915"/>
      <c r="AC71" s="915"/>
      <c r="AD71" s="915"/>
      <c r="AE71" s="915"/>
      <c r="AF71" s="915">
        <v>18</v>
      </c>
      <c r="AG71" s="915"/>
      <c r="AH71" s="915"/>
      <c r="AI71" s="915"/>
      <c r="AJ71" s="915"/>
      <c r="AK71" s="915" t="s">
        <v>592</v>
      </c>
      <c r="AL71" s="915"/>
      <c r="AM71" s="915"/>
      <c r="AN71" s="915"/>
      <c r="AO71" s="915"/>
      <c r="AP71" s="915" t="s">
        <v>592</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287</v>
      </c>
      <c r="R72" s="915"/>
      <c r="S72" s="915"/>
      <c r="T72" s="915"/>
      <c r="U72" s="915"/>
      <c r="V72" s="915">
        <v>165</v>
      </c>
      <c r="W72" s="915"/>
      <c r="X72" s="915"/>
      <c r="Y72" s="915"/>
      <c r="Z72" s="915"/>
      <c r="AA72" s="915">
        <v>122</v>
      </c>
      <c r="AB72" s="915"/>
      <c r="AC72" s="915"/>
      <c r="AD72" s="915"/>
      <c r="AE72" s="915"/>
      <c r="AF72" s="915">
        <v>122</v>
      </c>
      <c r="AG72" s="915"/>
      <c r="AH72" s="915"/>
      <c r="AI72" s="915"/>
      <c r="AJ72" s="915"/>
      <c r="AK72" s="915">
        <v>75</v>
      </c>
      <c r="AL72" s="915"/>
      <c r="AM72" s="915"/>
      <c r="AN72" s="915"/>
      <c r="AO72" s="915"/>
      <c r="AP72" s="915" t="s">
        <v>592</v>
      </c>
      <c r="AQ72" s="915"/>
      <c r="AR72" s="915"/>
      <c r="AS72" s="915"/>
      <c r="AT72" s="915"/>
      <c r="AU72" s="915"/>
      <c r="AV72" s="915"/>
      <c r="AW72" s="915"/>
      <c r="AX72" s="915"/>
      <c r="AY72" s="915"/>
      <c r="AZ72" s="961" t="s">
        <v>595</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201496</v>
      </c>
      <c r="R73" s="915"/>
      <c r="S73" s="915"/>
      <c r="T73" s="915"/>
      <c r="U73" s="915"/>
      <c r="V73" s="915">
        <v>194005</v>
      </c>
      <c r="W73" s="915"/>
      <c r="X73" s="915"/>
      <c r="Y73" s="915"/>
      <c r="Z73" s="915"/>
      <c r="AA73" s="915">
        <v>7491</v>
      </c>
      <c r="AB73" s="915"/>
      <c r="AC73" s="915"/>
      <c r="AD73" s="915"/>
      <c r="AE73" s="915"/>
      <c r="AF73" s="915">
        <v>7491</v>
      </c>
      <c r="AG73" s="915"/>
      <c r="AH73" s="915"/>
      <c r="AI73" s="915"/>
      <c r="AJ73" s="915"/>
      <c r="AK73" s="915" t="s">
        <v>592</v>
      </c>
      <c r="AL73" s="915"/>
      <c r="AM73" s="915"/>
      <c r="AN73" s="915"/>
      <c r="AO73" s="915"/>
      <c r="AP73" s="915" t="s">
        <v>592</v>
      </c>
      <c r="AQ73" s="915"/>
      <c r="AR73" s="915"/>
      <c r="AS73" s="915"/>
      <c r="AT73" s="915"/>
      <c r="AU73" s="915"/>
      <c r="AV73" s="915"/>
      <c r="AW73" s="915"/>
      <c r="AX73" s="915"/>
      <c r="AY73" s="915"/>
      <c r="AZ73" s="961" t="s">
        <v>596</v>
      </c>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1211</v>
      </c>
      <c r="R74" s="915"/>
      <c r="S74" s="915"/>
      <c r="T74" s="915"/>
      <c r="U74" s="915"/>
      <c r="V74" s="915">
        <v>1190</v>
      </c>
      <c r="W74" s="915"/>
      <c r="X74" s="915"/>
      <c r="Y74" s="915"/>
      <c r="Z74" s="915"/>
      <c r="AA74" s="915">
        <v>20</v>
      </c>
      <c r="AB74" s="915"/>
      <c r="AC74" s="915"/>
      <c r="AD74" s="915"/>
      <c r="AE74" s="915"/>
      <c r="AF74" s="915">
        <v>20</v>
      </c>
      <c r="AG74" s="915"/>
      <c r="AH74" s="915"/>
      <c r="AI74" s="915"/>
      <c r="AJ74" s="915"/>
      <c r="AK74" s="915">
        <v>68</v>
      </c>
      <c r="AL74" s="915"/>
      <c r="AM74" s="915"/>
      <c r="AN74" s="915"/>
      <c r="AO74" s="915"/>
      <c r="AP74" s="915">
        <v>544</v>
      </c>
      <c r="AQ74" s="915"/>
      <c r="AR74" s="915"/>
      <c r="AS74" s="915"/>
      <c r="AT74" s="915"/>
      <c r="AU74" s="915">
        <v>137</v>
      </c>
      <c r="AV74" s="915"/>
      <c r="AW74" s="915"/>
      <c r="AX74" s="915"/>
      <c r="AY74" s="915"/>
      <c r="AZ74" s="961" t="s">
        <v>597</v>
      </c>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589</v>
      </c>
      <c r="C75" s="958"/>
      <c r="D75" s="958"/>
      <c r="E75" s="958"/>
      <c r="F75" s="958"/>
      <c r="G75" s="958"/>
      <c r="H75" s="958"/>
      <c r="I75" s="958"/>
      <c r="J75" s="958"/>
      <c r="K75" s="958"/>
      <c r="L75" s="958"/>
      <c r="M75" s="958"/>
      <c r="N75" s="958"/>
      <c r="O75" s="958"/>
      <c r="P75" s="959"/>
      <c r="Q75" s="963">
        <v>666</v>
      </c>
      <c r="R75" s="964"/>
      <c r="S75" s="964"/>
      <c r="T75" s="964"/>
      <c r="U75" s="914"/>
      <c r="V75" s="965">
        <v>643</v>
      </c>
      <c r="W75" s="964"/>
      <c r="X75" s="964"/>
      <c r="Y75" s="964"/>
      <c r="Z75" s="914"/>
      <c r="AA75" s="965">
        <v>23</v>
      </c>
      <c r="AB75" s="964"/>
      <c r="AC75" s="964"/>
      <c r="AD75" s="964"/>
      <c r="AE75" s="914"/>
      <c r="AF75" s="965">
        <v>23</v>
      </c>
      <c r="AG75" s="964"/>
      <c r="AH75" s="964"/>
      <c r="AI75" s="964"/>
      <c r="AJ75" s="914"/>
      <c r="AK75" s="965">
        <v>3</v>
      </c>
      <c r="AL75" s="964"/>
      <c r="AM75" s="964"/>
      <c r="AN75" s="964"/>
      <c r="AO75" s="914"/>
      <c r="AP75" s="965">
        <v>2</v>
      </c>
      <c r="AQ75" s="964"/>
      <c r="AR75" s="964"/>
      <c r="AS75" s="964"/>
      <c r="AT75" s="914"/>
      <c r="AU75" s="965">
        <v>1</v>
      </c>
      <c r="AV75" s="964"/>
      <c r="AW75" s="964"/>
      <c r="AX75" s="964"/>
      <c r="AY75" s="914"/>
      <c r="AZ75" s="961" t="s">
        <v>598</v>
      </c>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310</v>
      </c>
      <c r="AG109" s="979"/>
      <c r="AH109" s="979"/>
      <c r="AI109" s="979"/>
      <c r="AJ109" s="980"/>
      <c r="AK109" s="978" t="s">
        <v>309</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310</v>
      </c>
      <c r="BW109" s="979"/>
      <c r="BX109" s="979"/>
      <c r="BY109" s="979"/>
      <c r="BZ109" s="980"/>
      <c r="CA109" s="978" t="s">
        <v>309</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310</v>
      </c>
      <c r="DM109" s="979"/>
      <c r="DN109" s="979"/>
      <c r="DO109" s="979"/>
      <c r="DP109" s="980"/>
      <c r="DQ109" s="978" t="s">
        <v>309</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836412</v>
      </c>
      <c r="AB110" s="986"/>
      <c r="AC110" s="986"/>
      <c r="AD110" s="986"/>
      <c r="AE110" s="987"/>
      <c r="AF110" s="988">
        <v>721131</v>
      </c>
      <c r="AG110" s="986"/>
      <c r="AH110" s="986"/>
      <c r="AI110" s="986"/>
      <c r="AJ110" s="987"/>
      <c r="AK110" s="988">
        <v>704052</v>
      </c>
      <c r="AL110" s="986"/>
      <c r="AM110" s="986"/>
      <c r="AN110" s="986"/>
      <c r="AO110" s="987"/>
      <c r="AP110" s="989">
        <v>16.2</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6688649</v>
      </c>
      <c r="BR110" s="1021"/>
      <c r="BS110" s="1021"/>
      <c r="BT110" s="1021"/>
      <c r="BU110" s="1021"/>
      <c r="BV110" s="1021">
        <v>7712262</v>
      </c>
      <c r="BW110" s="1021"/>
      <c r="BX110" s="1021"/>
      <c r="BY110" s="1021"/>
      <c r="BZ110" s="1021"/>
      <c r="CA110" s="1021">
        <v>7748386</v>
      </c>
      <c r="CB110" s="1021"/>
      <c r="CC110" s="1021"/>
      <c r="CD110" s="1021"/>
      <c r="CE110" s="1021"/>
      <c r="CF110" s="1035">
        <v>178.7</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229</v>
      </c>
      <c r="DH110" s="1021"/>
      <c r="DI110" s="1021"/>
      <c r="DJ110" s="1021"/>
      <c r="DK110" s="1021"/>
      <c r="DL110" s="1021" t="s">
        <v>229</v>
      </c>
      <c r="DM110" s="1021"/>
      <c r="DN110" s="1021"/>
      <c r="DO110" s="1021"/>
      <c r="DP110" s="1021"/>
      <c r="DQ110" s="1021" t="s">
        <v>229</v>
      </c>
      <c r="DR110" s="1021"/>
      <c r="DS110" s="1021"/>
      <c r="DT110" s="1021"/>
      <c r="DU110" s="1021"/>
      <c r="DV110" s="1022" t="s">
        <v>229</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229</v>
      </c>
      <c r="AG111" s="1028"/>
      <c r="AH111" s="1028"/>
      <c r="AI111" s="1028"/>
      <c r="AJ111" s="1029"/>
      <c r="AK111" s="1030" t="s">
        <v>229</v>
      </c>
      <c r="AL111" s="1028"/>
      <c r="AM111" s="1028"/>
      <c r="AN111" s="1028"/>
      <c r="AO111" s="1029"/>
      <c r="AP111" s="1031" t="s">
        <v>440</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37</v>
      </c>
      <c r="BR111" s="1014"/>
      <c r="BS111" s="1014"/>
      <c r="BT111" s="1014"/>
      <c r="BU111" s="1014"/>
      <c r="BV111" s="1014" t="s">
        <v>439</v>
      </c>
      <c r="BW111" s="1014"/>
      <c r="BX111" s="1014"/>
      <c r="BY111" s="1014"/>
      <c r="BZ111" s="1014"/>
      <c r="CA111" s="1014" t="s">
        <v>439</v>
      </c>
      <c r="CB111" s="1014"/>
      <c r="CC111" s="1014"/>
      <c r="CD111" s="1014"/>
      <c r="CE111" s="1014"/>
      <c r="CF111" s="1008" t="s">
        <v>229</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229</v>
      </c>
      <c r="DH111" s="1014"/>
      <c r="DI111" s="1014"/>
      <c r="DJ111" s="1014"/>
      <c r="DK111" s="1014"/>
      <c r="DL111" s="1014" t="s">
        <v>439</v>
      </c>
      <c r="DM111" s="1014"/>
      <c r="DN111" s="1014"/>
      <c r="DO111" s="1014"/>
      <c r="DP111" s="1014"/>
      <c r="DQ111" s="1014" t="s">
        <v>229</v>
      </c>
      <c r="DR111" s="1014"/>
      <c r="DS111" s="1014"/>
      <c r="DT111" s="1014"/>
      <c r="DU111" s="1014"/>
      <c r="DV111" s="1015" t="s">
        <v>229</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229</v>
      </c>
      <c r="AG112" s="1053"/>
      <c r="AH112" s="1053"/>
      <c r="AI112" s="1053"/>
      <c r="AJ112" s="1054"/>
      <c r="AK112" s="1055" t="s">
        <v>439</v>
      </c>
      <c r="AL112" s="1053"/>
      <c r="AM112" s="1053"/>
      <c r="AN112" s="1053"/>
      <c r="AO112" s="1054"/>
      <c r="AP112" s="1056" t="s">
        <v>229</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630</v>
      </c>
      <c r="BR112" s="1014"/>
      <c r="BS112" s="1014"/>
      <c r="BT112" s="1014"/>
      <c r="BU112" s="1014"/>
      <c r="BV112" s="1014">
        <v>753</v>
      </c>
      <c r="BW112" s="1014"/>
      <c r="BX112" s="1014"/>
      <c r="BY112" s="1014"/>
      <c r="BZ112" s="1014"/>
      <c r="CA112" s="1014">
        <v>753</v>
      </c>
      <c r="CB112" s="1014"/>
      <c r="CC112" s="1014"/>
      <c r="CD112" s="1014"/>
      <c r="CE112" s="1014"/>
      <c r="CF112" s="1008">
        <v>0</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440</v>
      </c>
      <c r="DM112" s="1014"/>
      <c r="DN112" s="1014"/>
      <c r="DO112" s="1014"/>
      <c r="DP112" s="1014"/>
      <c r="DQ112" s="1014" t="s">
        <v>229</v>
      </c>
      <c r="DR112" s="1014"/>
      <c r="DS112" s="1014"/>
      <c r="DT112" s="1014"/>
      <c r="DU112" s="1014"/>
      <c r="DV112" s="1015" t="s">
        <v>439</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457</v>
      </c>
      <c r="AB113" s="1028"/>
      <c r="AC113" s="1028"/>
      <c r="AD113" s="1028"/>
      <c r="AE113" s="1029"/>
      <c r="AF113" s="1030">
        <v>369</v>
      </c>
      <c r="AG113" s="1028"/>
      <c r="AH113" s="1028"/>
      <c r="AI113" s="1028"/>
      <c r="AJ113" s="1029"/>
      <c r="AK113" s="1030">
        <v>381</v>
      </c>
      <c r="AL113" s="1028"/>
      <c r="AM113" s="1028"/>
      <c r="AN113" s="1028"/>
      <c r="AO113" s="1029"/>
      <c r="AP113" s="1031">
        <v>0</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228686</v>
      </c>
      <c r="BR113" s="1014"/>
      <c r="BS113" s="1014"/>
      <c r="BT113" s="1014"/>
      <c r="BU113" s="1014"/>
      <c r="BV113" s="1014">
        <v>179809</v>
      </c>
      <c r="BW113" s="1014"/>
      <c r="BX113" s="1014"/>
      <c r="BY113" s="1014"/>
      <c r="BZ113" s="1014"/>
      <c r="CA113" s="1014">
        <v>137465</v>
      </c>
      <c r="CB113" s="1014"/>
      <c r="CC113" s="1014"/>
      <c r="CD113" s="1014"/>
      <c r="CE113" s="1014"/>
      <c r="CF113" s="1008">
        <v>3.2</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439</v>
      </c>
      <c r="DH113" s="1053"/>
      <c r="DI113" s="1053"/>
      <c r="DJ113" s="1053"/>
      <c r="DK113" s="1054"/>
      <c r="DL113" s="1055" t="s">
        <v>229</v>
      </c>
      <c r="DM113" s="1053"/>
      <c r="DN113" s="1053"/>
      <c r="DO113" s="1053"/>
      <c r="DP113" s="1054"/>
      <c r="DQ113" s="1055" t="s">
        <v>229</v>
      </c>
      <c r="DR113" s="1053"/>
      <c r="DS113" s="1053"/>
      <c r="DT113" s="1053"/>
      <c r="DU113" s="1054"/>
      <c r="DV113" s="1056" t="s">
        <v>439</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76511</v>
      </c>
      <c r="AB114" s="1053"/>
      <c r="AC114" s="1053"/>
      <c r="AD114" s="1053"/>
      <c r="AE114" s="1054"/>
      <c r="AF114" s="1055">
        <v>77151</v>
      </c>
      <c r="AG114" s="1053"/>
      <c r="AH114" s="1053"/>
      <c r="AI114" s="1053"/>
      <c r="AJ114" s="1054"/>
      <c r="AK114" s="1055">
        <v>58982</v>
      </c>
      <c r="AL114" s="1053"/>
      <c r="AM114" s="1053"/>
      <c r="AN114" s="1053"/>
      <c r="AO114" s="1054"/>
      <c r="AP114" s="1056">
        <v>1.4</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1415327</v>
      </c>
      <c r="BR114" s="1014"/>
      <c r="BS114" s="1014"/>
      <c r="BT114" s="1014"/>
      <c r="BU114" s="1014"/>
      <c r="BV114" s="1014">
        <v>1434200</v>
      </c>
      <c r="BW114" s="1014"/>
      <c r="BX114" s="1014"/>
      <c r="BY114" s="1014"/>
      <c r="BZ114" s="1014"/>
      <c r="CA114" s="1014">
        <v>1563483</v>
      </c>
      <c r="CB114" s="1014"/>
      <c r="CC114" s="1014"/>
      <c r="CD114" s="1014"/>
      <c r="CE114" s="1014"/>
      <c r="CF114" s="1008">
        <v>36.1</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229</v>
      </c>
      <c r="DH114" s="1053"/>
      <c r="DI114" s="1053"/>
      <c r="DJ114" s="1053"/>
      <c r="DK114" s="1054"/>
      <c r="DL114" s="1055" t="s">
        <v>439</v>
      </c>
      <c r="DM114" s="1053"/>
      <c r="DN114" s="1053"/>
      <c r="DO114" s="1053"/>
      <c r="DP114" s="1054"/>
      <c r="DQ114" s="1055" t="s">
        <v>439</v>
      </c>
      <c r="DR114" s="1053"/>
      <c r="DS114" s="1053"/>
      <c r="DT114" s="1053"/>
      <c r="DU114" s="1054"/>
      <c r="DV114" s="1056" t="s">
        <v>229</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109</v>
      </c>
      <c r="AB115" s="1028"/>
      <c r="AC115" s="1028"/>
      <c r="AD115" s="1028"/>
      <c r="AE115" s="1029"/>
      <c r="AF115" s="1030">
        <v>37</v>
      </c>
      <c r="AG115" s="1028"/>
      <c r="AH115" s="1028"/>
      <c r="AI115" s="1028"/>
      <c r="AJ115" s="1029"/>
      <c r="AK115" s="1030" t="s">
        <v>440</v>
      </c>
      <c r="AL115" s="1028"/>
      <c r="AM115" s="1028"/>
      <c r="AN115" s="1028"/>
      <c r="AO115" s="1029"/>
      <c r="AP115" s="1031" t="s">
        <v>440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439</v>
      </c>
      <c r="BR115" s="1014"/>
      <c r="BS115" s="1014"/>
      <c r="BT115" s="1014"/>
      <c r="BU115" s="1014"/>
      <c r="BV115" s="1014" t="s">
        <v>439</v>
      </c>
      <c r="BW115" s="1014"/>
      <c r="BX115" s="1014"/>
      <c r="BY115" s="1014"/>
      <c r="BZ115" s="1014"/>
      <c r="CA115" s="1014" t="s">
        <v>229</v>
      </c>
      <c r="CB115" s="1014"/>
      <c r="CC115" s="1014"/>
      <c r="CD115" s="1014"/>
      <c r="CE115" s="1014"/>
      <c r="CF115" s="1008" t="s">
        <v>440</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440</v>
      </c>
      <c r="DM115" s="1053"/>
      <c r="DN115" s="1053"/>
      <c r="DO115" s="1053"/>
      <c r="DP115" s="1054"/>
      <c r="DQ115" s="1055" t="s">
        <v>439</v>
      </c>
      <c r="DR115" s="1053"/>
      <c r="DS115" s="1053"/>
      <c r="DT115" s="1053"/>
      <c r="DU115" s="1054"/>
      <c r="DV115" s="1056" t="s">
        <v>229</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439</v>
      </c>
      <c r="AB116" s="1053"/>
      <c r="AC116" s="1053"/>
      <c r="AD116" s="1053"/>
      <c r="AE116" s="1054"/>
      <c r="AF116" s="1055" t="s">
        <v>440</v>
      </c>
      <c r="AG116" s="1053"/>
      <c r="AH116" s="1053"/>
      <c r="AI116" s="1053"/>
      <c r="AJ116" s="1054"/>
      <c r="AK116" s="1055" t="s">
        <v>229</v>
      </c>
      <c r="AL116" s="1053"/>
      <c r="AM116" s="1053"/>
      <c r="AN116" s="1053"/>
      <c r="AO116" s="1054"/>
      <c r="AP116" s="1056" t="s">
        <v>229</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229</v>
      </c>
      <c r="BR116" s="1014"/>
      <c r="BS116" s="1014"/>
      <c r="BT116" s="1014"/>
      <c r="BU116" s="1014"/>
      <c r="BV116" s="1014" t="s">
        <v>229</v>
      </c>
      <c r="BW116" s="1014"/>
      <c r="BX116" s="1014"/>
      <c r="BY116" s="1014"/>
      <c r="BZ116" s="1014"/>
      <c r="CA116" s="1014" t="s">
        <v>439</v>
      </c>
      <c r="CB116" s="1014"/>
      <c r="CC116" s="1014"/>
      <c r="CD116" s="1014"/>
      <c r="CE116" s="1014"/>
      <c r="CF116" s="1008" t="s">
        <v>439</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439</v>
      </c>
      <c r="DH116" s="1053"/>
      <c r="DI116" s="1053"/>
      <c r="DJ116" s="1053"/>
      <c r="DK116" s="1054"/>
      <c r="DL116" s="1055" t="s">
        <v>439</v>
      </c>
      <c r="DM116" s="1053"/>
      <c r="DN116" s="1053"/>
      <c r="DO116" s="1053"/>
      <c r="DP116" s="1054"/>
      <c r="DQ116" s="1055" t="s">
        <v>439</v>
      </c>
      <c r="DR116" s="1053"/>
      <c r="DS116" s="1053"/>
      <c r="DT116" s="1053"/>
      <c r="DU116" s="1054"/>
      <c r="DV116" s="1056" t="s">
        <v>439</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913489</v>
      </c>
      <c r="AB117" s="1071"/>
      <c r="AC117" s="1071"/>
      <c r="AD117" s="1071"/>
      <c r="AE117" s="1072"/>
      <c r="AF117" s="1073">
        <v>798688</v>
      </c>
      <c r="AG117" s="1071"/>
      <c r="AH117" s="1071"/>
      <c r="AI117" s="1071"/>
      <c r="AJ117" s="1072"/>
      <c r="AK117" s="1073">
        <v>763415</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229</v>
      </c>
      <c r="BR117" s="1014"/>
      <c r="BS117" s="1014"/>
      <c r="BT117" s="1014"/>
      <c r="BU117" s="1014"/>
      <c r="BV117" s="1014" t="s">
        <v>439</v>
      </c>
      <c r="BW117" s="1014"/>
      <c r="BX117" s="1014"/>
      <c r="BY117" s="1014"/>
      <c r="BZ117" s="1014"/>
      <c r="CA117" s="1014" t="s">
        <v>229</v>
      </c>
      <c r="CB117" s="1014"/>
      <c r="CC117" s="1014"/>
      <c r="CD117" s="1014"/>
      <c r="CE117" s="1014"/>
      <c r="CF117" s="1008" t="s">
        <v>439</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439</v>
      </c>
      <c r="DH117" s="1053"/>
      <c r="DI117" s="1053"/>
      <c r="DJ117" s="1053"/>
      <c r="DK117" s="1054"/>
      <c r="DL117" s="1055" t="s">
        <v>439</v>
      </c>
      <c r="DM117" s="1053"/>
      <c r="DN117" s="1053"/>
      <c r="DO117" s="1053"/>
      <c r="DP117" s="1054"/>
      <c r="DQ117" s="1055" t="s">
        <v>439</v>
      </c>
      <c r="DR117" s="1053"/>
      <c r="DS117" s="1053"/>
      <c r="DT117" s="1053"/>
      <c r="DU117" s="1054"/>
      <c r="DV117" s="1056" t="s">
        <v>439</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310</v>
      </c>
      <c r="AG118" s="979"/>
      <c r="AH118" s="979"/>
      <c r="AI118" s="979"/>
      <c r="AJ118" s="980"/>
      <c r="AK118" s="978" t="s">
        <v>309</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229</v>
      </c>
      <c r="BR118" s="1092"/>
      <c r="BS118" s="1092"/>
      <c r="BT118" s="1092"/>
      <c r="BU118" s="1092"/>
      <c r="BV118" s="1092" t="s">
        <v>229</v>
      </c>
      <c r="BW118" s="1092"/>
      <c r="BX118" s="1092"/>
      <c r="BY118" s="1092"/>
      <c r="BZ118" s="1092"/>
      <c r="CA118" s="1092" t="s">
        <v>439</v>
      </c>
      <c r="CB118" s="1092"/>
      <c r="CC118" s="1092"/>
      <c r="CD118" s="1092"/>
      <c r="CE118" s="1092"/>
      <c r="CF118" s="1008" t="s">
        <v>229</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229</v>
      </c>
      <c r="DH118" s="1053"/>
      <c r="DI118" s="1053"/>
      <c r="DJ118" s="1053"/>
      <c r="DK118" s="1054"/>
      <c r="DL118" s="1055" t="s">
        <v>439</v>
      </c>
      <c r="DM118" s="1053"/>
      <c r="DN118" s="1053"/>
      <c r="DO118" s="1053"/>
      <c r="DP118" s="1054"/>
      <c r="DQ118" s="1055" t="s">
        <v>439</v>
      </c>
      <c r="DR118" s="1053"/>
      <c r="DS118" s="1053"/>
      <c r="DT118" s="1053"/>
      <c r="DU118" s="1054"/>
      <c r="DV118" s="1056" t="s">
        <v>229</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439</v>
      </c>
      <c r="AB119" s="986"/>
      <c r="AC119" s="986"/>
      <c r="AD119" s="986"/>
      <c r="AE119" s="987"/>
      <c r="AF119" s="988" t="s">
        <v>229</v>
      </c>
      <c r="AG119" s="986"/>
      <c r="AH119" s="986"/>
      <c r="AI119" s="986"/>
      <c r="AJ119" s="987"/>
      <c r="AK119" s="988" t="s">
        <v>229</v>
      </c>
      <c r="AL119" s="986"/>
      <c r="AM119" s="986"/>
      <c r="AN119" s="986"/>
      <c r="AO119" s="987"/>
      <c r="AP119" s="989" t="s">
        <v>229</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464</v>
      </c>
      <c r="BP119" s="1100"/>
      <c r="BQ119" s="1091">
        <v>8333329</v>
      </c>
      <c r="BR119" s="1092"/>
      <c r="BS119" s="1092"/>
      <c r="BT119" s="1092"/>
      <c r="BU119" s="1092"/>
      <c r="BV119" s="1092">
        <v>9327024</v>
      </c>
      <c r="BW119" s="1092"/>
      <c r="BX119" s="1092"/>
      <c r="BY119" s="1092"/>
      <c r="BZ119" s="1092"/>
      <c r="CA119" s="1092">
        <v>9450087</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37</v>
      </c>
      <c r="DH119" s="1078"/>
      <c r="DI119" s="1078"/>
      <c r="DJ119" s="1078"/>
      <c r="DK119" s="1079"/>
      <c r="DL119" s="1077" t="s">
        <v>395</v>
      </c>
      <c r="DM119" s="1078"/>
      <c r="DN119" s="1078"/>
      <c r="DO119" s="1078"/>
      <c r="DP119" s="1079"/>
      <c r="DQ119" s="1077" t="s">
        <v>466</v>
      </c>
      <c r="DR119" s="1078"/>
      <c r="DS119" s="1078"/>
      <c r="DT119" s="1078"/>
      <c r="DU119" s="1079"/>
      <c r="DV119" s="1080" t="s">
        <v>229</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229</v>
      </c>
      <c r="AB120" s="1053"/>
      <c r="AC120" s="1053"/>
      <c r="AD120" s="1053"/>
      <c r="AE120" s="1054"/>
      <c r="AF120" s="1055" t="s">
        <v>229</v>
      </c>
      <c r="AG120" s="1053"/>
      <c r="AH120" s="1053"/>
      <c r="AI120" s="1053"/>
      <c r="AJ120" s="1054"/>
      <c r="AK120" s="1055" t="s">
        <v>229</v>
      </c>
      <c r="AL120" s="1053"/>
      <c r="AM120" s="1053"/>
      <c r="AN120" s="1053"/>
      <c r="AO120" s="1054"/>
      <c r="AP120" s="1056" t="s">
        <v>229</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5115839</v>
      </c>
      <c r="BR120" s="1021"/>
      <c r="BS120" s="1021"/>
      <c r="BT120" s="1021"/>
      <c r="BU120" s="1021"/>
      <c r="BV120" s="1021">
        <v>4448200</v>
      </c>
      <c r="BW120" s="1021"/>
      <c r="BX120" s="1021"/>
      <c r="BY120" s="1021"/>
      <c r="BZ120" s="1021"/>
      <c r="CA120" s="1021">
        <v>4181808</v>
      </c>
      <c r="CB120" s="1021"/>
      <c r="CC120" s="1021"/>
      <c r="CD120" s="1021"/>
      <c r="CE120" s="1021"/>
      <c r="CF120" s="1035">
        <v>96.5</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v>630</v>
      </c>
      <c r="DH120" s="1021"/>
      <c r="DI120" s="1021"/>
      <c r="DJ120" s="1021"/>
      <c r="DK120" s="1021"/>
      <c r="DL120" s="1021">
        <v>753</v>
      </c>
      <c r="DM120" s="1021"/>
      <c r="DN120" s="1021"/>
      <c r="DO120" s="1021"/>
      <c r="DP120" s="1021"/>
      <c r="DQ120" s="1021">
        <v>753</v>
      </c>
      <c r="DR120" s="1021"/>
      <c r="DS120" s="1021"/>
      <c r="DT120" s="1021"/>
      <c r="DU120" s="1021"/>
      <c r="DV120" s="1022">
        <v>0</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229</v>
      </c>
      <c r="AB121" s="1053"/>
      <c r="AC121" s="1053"/>
      <c r="AD121" s="1053"/>
      <c r="AE121" s="1054"/>
      <c r="AF121" s="1055" t="s">
        <v>395</v>
      </c>
      <c r="AG121" s="1053"/>
      <c r="AH121" s="1053"/>
      <c r="AI121" s="1053"/>
      <c r="AJ121" s="1054"/>
      <c r="AK121" s="1055" t="s">
        <v>229</v>
      </c>
      <c r="AL121" s="1053"/>
      <c r="AM121" s="1053"/>
      <c r="AN121" s="1053"/>
      <c r="AO121" s="1054"/>
      <c r="AP121" s="1056" t="s">
        <v>466</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193748</v>
      </c>
      <c r="BR121" s="1014"/>
      <c r="BS121" s="1014"/>
      <c r="BT121" s="1014"/>
      <c r="BU121" s="1014"/>
      <c r="BV121" s="1014">
        <v>178243</v>
      </c>
      <c r="BW121" s="1014"/>
      <c r="BX121" s="1014"/>
      <c r="BY121" s="1014"/>
      <c r="BZ121" s="1014"/>
      <c r="CA121" s="1014">
        <v>162452</v>
      </c>
      <c r="CB121" s="1014"/>
      <c r="CC121" s="1014"/>
      <c r="CD121" s="1014"/>
      <c r="CE121" s="1014"/>
      <c r="CF121" s="1008">
        <v>3.7</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t="s">
        <v>474</v>
      </c>
      <c r="DH121" s="1014"/>
      <c r="DI121" s="1014"/>
      <c r="DJ121" s="1014"/>
      <c r="DK121" s="1014"/>
      <c r="DL121" s="1014" t="s">
        <v>474</v>
      </c>
      <c r="DM121" s="1014"/>
      <c r="DN121" s="1014"/>
      <c r="DO121" s="1014"/>
      <c r="DP121" s="1014"/>
      <c r="DQ121" s="1014" t="s">
        <v>229</v>
      </c>
      <c r="DR121" s="1014"/>
      <c r="DS121" s="1014"/>
      <c r="DT121" s="1014"/>
      <c r="DU121" s="1014"/>
      <c r="DV121" s="1015" t="s">
        <v>229</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395</v>
      </c>
      <c r="AB122" s="1053"/>
      <c r="AC122" s="1053"/>
      <c r="AD122" s="1053"/>
      <c r="AE122" s="1054"/>
      <c r="AF122" s="1055" t="s">
        <v>229</v>
      </c>
      <c r="AG122" s="1053"/>
      <c r="AH122" s="1053"/>
      <c r="AI122" s="1053"/>
      <c r="AJ122" s="1054"/>
      <c r="AK122" s="1055" t="s">
        <v>229</v>
      </c>
      <c r="AL122" s="1053"/>
      <c r="AM122" s="1053"/>
      <c r="AN122" s="1053"/>
      <c r="AO122" s="1054"/>
      <c r="AP122" s="1056" t="s">
        <v>229</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5639080</v>
      </c>
      <c r="BR122" s="1092"/>
      <c r="BS122" s="1092"/>
      <c r="BT122" s="1092"/>
      <c r="BU122" s="1092"/>
      <c r="BV122" s="1092">
        <v>6324577</v>
      </c>
      <c r="BW122" s="1092"/>
      <c r="BX122" s="1092"/>
      <c r="BY122" s="1092"/>
      <c r="BZ122" s="1092"/>
      <c r="CA122" s="1092">
        <v>6232091</v>
      </c>
      <c r="CB122" s="1092"/>
      <c r="CC122" s="1092"/>
      <c r="CD122" s="1092"/>
      <c r="CE122" s="1092"/>
      <c r="CF122" s="1112">
        <v>143.80000000000001</v>
      </c>
      <c r="CG122" s="1113"/>
      <c r="CH122" s="1113"/>
      <c r="CI122" s="1113"/>
      <c r="CJ122" s="1113"/>
      <c r="CK122" s="1104"/>
      <c r="CL122" s="1105"/>
      <c r="CM122" s="1105"/>
      <c r="CN122" s="1105"/>
      <c r="CO122" s="1106"/>
      <c r="CP122" s="1114" t="s">
        <v>408</v>
      </c>
      <c r="CQ122" s="1115"/>
      <c r="CR122" s="1115"/>
      <c r="CS122" s="1115"/>
      <c r="CT122" s="1115"/>
      <c r="CU122" s="1115"/>
      <c r="CV122" s="1115"/>
      <c r="CW122" s="1115"/>
      <c r="CX122" s="1115"/>
      <c r="CY122" s="1115"/>
      <c r="CZ122" s="1115"/>
      <c r="DA122" s="1115"/>
      <c r="DB122" s="1115"/>
      <c r="DC122" s="1115"/>
      <c r="DD122" s="1115"/>
      <c r="DE122" s="1115"/>
      <c r="DF122" s="1116"/>
      <c r="DG122" s="1013" t="s">
        <v>229</v>
      </c>
      <c r="DH122" s="1014"/>
      <c r="DI122" s="1014"/>
      <c r="DJ122" s="1014"/>
      <c r="DK122" s="1014"/>
      <c r="DL122" s="1014" t="s">
        <v>395</v>
      </c>
      <c r="DM122" s="1014"/>
      <c r="DN122" s="1014"/>
      <c r="DO122" s="1014"/>
      <c r="DP122" s="1014"/>
      <c r="DQ122" s="1014" t="s">
        <v>229</v>
      </c>
      <c r="DR122" s="1014"/>
      <c r="DS122" s="1014"/>
      <c r="DT122" s="1014"/>
      <c r="DU122" s="1014"/>
      <c r="DV122" s="1015" t="s">
        <v>466</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229</v>
      </c>
      <c r="AB123" s="1053"/>
      <c r="AC123" s="1053"/>
      <c r="AD123" s="1053"/>
      <c r="AE123" s="1054"/>
      <c r="AF123" s="1055" t="s">
        <v>229</v>
      </c>
      <c r="AG123" s="1053"/>
      <c r="AH123" s="1053"/>
      <c r="AI123" s="1053"/>
      <c r="AJ123" s="1054"/>
      <c r="AK123" s="1055" t="s">
        <v>229</v>
      </c>
      <c r="AL123" s="1053"/>
      <c r="AM123" s="1053"/>
      <c r="AN123" s="1053"/>
      <c r="AO123" s="1054"/>
      <c r="AP123" s="1056" t="s">
        <v>229</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476</v>
      </c>
      <c r="BP123" s="1100"/>
      <c r="BQ123" s="1159">
        <v>10948667</v>
      </c>
      <c r="BR123" s="1160"/>
      <c r="BS123" s="1160"/>
      <c r="BT123" s="1160"/>
      <c r="BU123" s="1160"/>
      <c r="BV123" s="1160">
        <v>10951020</v>
      </c>
      <c r="BW123" s="1160"/>
      <c r="BX123" s="1160"/>
      <c r="BY123" s="1160"/>
      <c r="BZ123" s="1160"/>
      <c r="CA123" s="1160">
        <v>10576351</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t="s">
        <v>229</v>
      </c>
      <c r="DH123" s="1053"/>
      <c r="DI123" s="1053"/>
      <c r="DJ123" s="1053"/>
      <c r="DK123" s="1054"/>
      <c r="DL123" s="1055" t="s">
        <v>229</v>
      </c>
      <c r="DM123" s="1053"/>
      <c r="DN123" s="1053"/>
      <c r="DO123" s="1053"/>
      <c r="DP123" s="1054"/>
      <c r="DQ123" s="1055" t="s">
        <v>229</v>
      </c>
      <c r="DR123" s="1053"/>
      <c r="DS123" s="1053"/>
      <c r="DT123" s="1053"/>
      <c r="DU123" s="1054"/>
      <c r="DV123" s="1056" t="s">
        <v>466</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474</v>
      </c>
      <c r="AB124" s="1053"/>
      <c r="AC124" s="1053"/>
      <c r="AD124" s="1053"/>
      <c r="AE124" s="1054"/>
      <c r="AF124" s="1055" t="s">
        <v>229</v>
      </c>
      <c r="AG124" s="1053"/>
      <c r="AH124" s="1053"/>
      <c r="AI124" s="1053"/>
      <c r="AJ124" s="1054"/>
      <c r="AK124" s="1055" t="s">
        <v>474</v>
      </c>
      <c r="AL124" s="1053"/>
      <c r="AM124" s="1053"/>
      <c r="AN124" s="1053"/>
      <c r="AO124" s="1054"/>
      <c r="AP124" s="1056" t="s">
        <v>466</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229</v>
      </c>
      <c r="BR124" s="1122"/>
      <c r="BS124" s="1122"/>
      <c r="BT124" s="1122"/>
      <c r="BU124" s="1122"/>
      <c r="BV124" s="1122" t="s">
        <v>474</v>
      </c>
      <c r="BW124" s="1122"/>
      <c r="BX124" s="1122"/>
      <c r="BY124" s="1122"/>
      <c r="BZ124" s="1122"/>
      <c r="CA124" s="1122" t="s">
        <v>474</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229</v>
      </c>
      <c r="DH124" s="1078"/>
      <c r="DI124" s="1078"/>
      <c r="DJ124" s="1078"/>
      <c r="DK124" s="1079"/>
      <c r="DL124" s="1077" t="s">
        <v>229</v>
      </c>
      <c r="DM124" s="1078"/>
      <c r="DN124" s="1078"/>
      <c r="DO124" s="1078"/>
      <c r="DP124" s="1079"/>
      <c r="DQ124" s="1077" t="s">
        <v>395</v>
      </c>
      <c r="DR124" s="1078"/>
      <c r="DS124" s="1078"/>
      <c r="DT124" s="1078"/>
      <c r="DU124" s="1079"/>
      <c r="DV124" s="1080" t="s">
        <v>395</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229</v>
      </c>
      <c r="AB125" s="1053"/>
      <c r="AC125" s="1053"/>
      <c r="AD125" s="1053"/>
      <c r="AE125" s="1054"/>
      <c r="AF125" s="1055" t="s">
        <v>229</v>
      </c>
      <c r="AG125" s="1053"/>
      <c r="AH125" s="1053"/>
      <c r="AI125" s="1053"/>
      <c r="AJ125" s="1054"/>
      <c r="AK125" s="1055" t="s">
        <v>229</v>
      </c>
      <c r="AL125" s="1053"/>
      <c r="AM125" s="1053"/>
      <c r="AN125" s="1053"/>
      <c r="AO125" s="1054"/>
      <c r="AP125" s="1056" t="s">
        <v>395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229</v>
      </c>
      <c r="DH125" s="1021"/>
      <c r="DI125" s="1021"/>
      <c r="DJ125" s="1021"/>
      <c r="DK125" s="1021"/>
      <c r="DL125" s="1021" t="s">
        <v>229</v>
      </c>
      <c r="DM125" s="1021"/>
      <c r="DN125" s="1021"/>
      <c r="DO125" s="1021"/>
      <c r="DP125" s="1021"/>
      <c r="DQ125" s="1021" t="s">
        <v>229</v>
      </c>
      <c r="DR125" s="1021"/>
      <c r="DS125" s="1021"/>
      <c r="DT125" s="1021"/>
      <c r="DU125" s="1021"/>
      <c r="DV125" s="1022" t="s">
        <v>229</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229</v>
      </c>
      <c r="AB126" s="1053"/>
      <c r="AC126" s="1053"/>
      <c r="AD126" s="1053"/>
      <c r="AE126" s="1054"/>
      <c r="AF126" s="1055" t="s">
        <v>395</v>
      </c>
      <c r="AG126" s="1053"/>
      <c r="AH126" s="1053"/>
      <c r="AI126" s="1053"/>
      <c r="AJ126" s="1054"/>
      <c r="AK126" s="1055" t="s">
        <v>466</v>
      </c>
      <c r="AL126" s="1053"/>
      <c r="AM126" s="1053"/>
      <c r="AN126" s="1053"/>
      <c r="AO126" s="1054"/>
      <c r="AP126" s="1056" t="s">
        <v>229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229</v>
      </c>
      <c r="DH126" s="1014"/>
      <c r="DI126" s="1014"/>
      <c r="DJ126" s="1014"/>
      <c r="DK126" s="1014"/>
      <c r="DL126" s="1014" t="s">
        <v>229</v>
      </c>
      <c r="DM126" s="1014"/>
      <c r="DN126" s="1014"/>
      <c r="DO126" s="1014"/>
      <c r="DP126" s="1014"/>
      <c r="DQ126" s="1014" t="s">
        <v>229</v>
      </c>
      <c r="DR126" s="1014"/>
      <c r="DS126" s="1014"/>
      <c r="DT126" s="1014"/>
      <c r="DU126" s="1014"/>
      <c r="DV126" s="1015" t="s">
        <v>229</v>
      </c>
      <c r="DW126" s="1015"/>
      <c r="DX126" s="1015"/>
      <c r="DY126" s="1015"/>
      <c r="DZ126" s="1016"/>
    </row>
    <row r="127" spans="1:130" s="247" customFormat="1" ht="26.25" customHeight="1" x14ac:dyDescent="0.15">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109</v>
      </c>
      <c r="AB127" s="1053"/>
      <c r="AC127" s="1053"/>
      <c r="AD127" s="1053"/>
      <c r="AE127" s="1054"/>
      <c r="AF127" s="1055">
        <v>37</v>
      </c>
      <c r="AG127" s="1053"/>
      <c r="AH127" s="1053"/>
      <c r="AI127" s="1053"/>
      <c r="AJ127" s="1054"/>
      <c r="AK127" s="1055" t="s">
        <v>229</v>
      </c>
      <c r="AL127" s="1053"/>
      <c r="AM127" s="1053"/>
      <c r="AN127" s="1053"/>
      <c r="AO127" s="1054"/>
      <c r="AP127" s="1056" t="s">
        <v>395</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395</v>
      </c>
      <c r="DH127" s="1014"/>
      <c r="DI127" s="1014"/>
      <c r="DJ127" s="1014"/>
      <c r="DK127" s="1014"/>
      <c r="DL127" s="1014" t="s">
        <v>229</v>
      </c>
      <c r="DM127" s="1014"/>
      <c r="DN127" s="1014"/>
      <c r="DO127" s="1014"/>
      <c r="DP127" s="1014"/>
      <c r="DQ127" s="1014" t="s">
        <v>395</v>
      </c>
      <c r="DR127" s="1014"/>
      <c r="DS127" s="1014"/>
      <c r="DT127" s="1014"/>
      <c r="DU127" s="1014"/>
      <c r="DV127" s="1015" t="s">
        <v>395</v>
      </c>
      <c r="DW127" s="1015"/>
      <c r="DX127" s="1015"/>
      <c r="DY127" s="1015"/>
      <c r="DZ127" s="1016"/>
    </row>
    <row r="128" spans="1:130" s="247" customFormat="1" ht="26.25" customHeight="1" thickBot="1" x14ac:dyDescent="0.2">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144535</v>
      </c>
      <c r="AB128" s="1142"/>
      <c r="AC128" s="1142"/>
      <c r="AD128" s="1142"/>
      <c r="AE128" s="1143"/>
      <c r="AF128" s="1144">
        <v>16093</v>
      </c>
      <c r="AG128" s="1142"/>
      <c r="AH128" s="1142"/>
      <c r="AI128" s="1142"/>
      <c r="AJ128" s="1143"/>
      <c r="AK128" s="1144">
        <v>16652</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395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466</v>
      </c>
      <c r="DH128" s="1134"/>
      <c r="DI128" s="1134"/>
      <c r="DJ128" s="1134"/>
      <c r="DK128" s="1134"/>
      <c r="DL128" s="1134" t="s">
        <v>395</v>
      </c>
      <c r="DM128" s="1134"/>
      <c r="DN128" s="1134"/>
      <c r="DO128" s="1134"/>
      <c r="DP128" s="1134"/>
      <c r="DQ128" s="1134" t="s">
        <v>395</v>
      </c>
      <c r="DR128" s="1134"/>
      <c r="DS128" s="1134"/>
      <c r="DT128" s="1134"/>
      <c r="DU128" s="1134"/>
      <c r="DV128" s="1135" t="s">
        <v>395</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4952762</v>
      </c>
      <c r="AB129" s="1053"/>
      <c r="AC129" s="1053"/>
      <c r="AD129" s="1053"/>
      <c r="AE129" s="1054"/>
      <c r="AF129" s="1055">
        <v>4872913</v>
      </c>
      <c r="AG129" s="1053"/>
      <c r="AH129" s="1053"/>
      <c r="AI129" s="1053"/>
      <c r="AJ129" s="1054"/>
      <c r="AK129" s="1055">
        <v>4952081</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395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655821</v>
      </c>
      <c r="AB130" s="1053"/>
      <c r="AC130" s="1053"/>
      <c r="AD130" s="1053"/>
      <c r="AE130" s="1054"/>
      <c r="AF130" s="1055">
        <v>654801</v>
      </c>
      <c r="AG130" s="1053"/>
      <c r="AH130" s="1053"/>
      <c r="AI130" s="1053"/>
      <c r="AJ130" s="1054"/>
      <c r="AK130" s="1055">
        <v>617094</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2.8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4296941</v>
      </c>
      <c r="AB131" s="1078"/>
      <c r="AC131" s="1078"/>
      <c r="AD131" s="1078"/>
      <c r="AE131" s="1079"/>
      <c r="AF131" s="1077">
        <v>4218112</v>
      </c>
      <c r="AG131" s="1078"/>
      <c r="AH131" s="1078"/>
      <c r="AI131" s="1078"/>
      <c r="AJ131" s="1079"/>
      <c r="AK131" s="1077">
        <v>4334987</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395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2.6328730139999998</v>
      </c>
      <c r="AB132" s="1194"/>
      <c r="AC132" s="1194"/>
      <c r="AD132" s="1194"/>
      <c r="AE132" s="1195"/>
      <c r="AF132" s="1196">
        <v>3.029649284</v>
      </c>
      <c r="AG132" s="1194"/>
      <c r="AH132" s="1194"/>
      <c r="AI132" s="1194"/>
      <c r="AJ132" s="1195"/>
      <c r="AK132" s="1196">
        <v>2.9912200430000002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2.7</v>
      </c>
      <c r="AB133" s="1177"/>
      <c r="AC133" s="1177"/>
      <c r="AD133" s="1177"/>
      <c r="AE133" s="1178"/>
      <c r="AF133" s="1176">
        <v>2.7</v>
      </c>
      <c r="AG133" s="1177"/>
      <c r="AH133" s="1177"/>
      <c r="AI133" s="1177"/>
      <c r="AJ133" s="1178"/>
      <c r="AK133" s="1176">
        <v>2.8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dwniWi07ITxCu1SmOJ9QWoeiEAzhmm8RMTNhxK3xWXFAlceAL4OEMrB7SsSYLZzjqqlBz1h1ocM3CViAzj0A==" saltValue="zjvnwX5HBHnD4AXlT+r+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Normal="85" zoomScaleSheetLayoutView="100" workbookViewId="0">
      <selection activeCell="DN17" sqref="DN1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zOUw/Ci5TOhjI8s9MrTR7xG87Qh+Lno4Ve2g5tcSYhKMDMxXZj5gMOk71m2iJ0sIDaKZgojYv8LXLqO210Y3A==" saltValue="GKgrvMEvwiMFCN2s2CLi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2pf3EiE6FVcrv8b9g2mQfV4ApknZLvzQQJ2JYoYKehi4B4xRRAeyimiOL+LB267GSPLePB4cyzf9Aw6TDP8ZA==" saltValue="FUFHDBA2s8vbEaj34VOD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5" workbookViewId="0">
      <selection activeCell="AR24" sqref="AR2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1557580</v>
      </c>
      <c r="AP9" s="313">
        <v>102177</v>
      </c>
      <c r="AQ9" s="314">
        <v>81607</v>
      </c>
      <c r="AR9" s="315">
        <v>25.2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102431</v>
      </c>
      <c r="AP10" s="316">
        <v>6719</v>
      </c>
      <c r="AQ10" s="317">
        <v>8429</v>
      </c>
      <c r="AR10" s="318">
        <v>-20.3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240529</v>
      </c>
      <c r="AP11" s="316">
        <v>15779</v>
      </c>
      <c r="AQ11" s="317">
        <v>12564</v>
      </c>
      <c r="AR11" s="318">
        <v>25.6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603</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v>5</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111995</v>
      </c>
      <c r="AP14" s="316">
        <v>7347</v>
      </c>
      <c r="AQ14" s="317">
        <v>4049</v>
      </c>
      <c r="AR14" s="318">
        <v>81.5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41537</v>
      </c>
      <c r="AP15" s="316">
        <v>2725</v>
      </c>
      <c r="AQ15" s="317">
        <v>2220</v>
      </c>
      <c r="AR15" s="318">
        <v>22.7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-122036</v>
      </c>
      <c r="AP16" s="316">
        <v>-8006</v>
      </c>
      <c r="AQ16" s="317">
        <v>-7287</v>
      </c>
      <c r="AR16" s="318">
        <v>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1932036</v>
      </c>
      <c r="AP17" s="316">
        <v>126741</v>
      </c>
      <c r="AQ17" s="317">
        <v>102189</v>
      </c>
      <c r="AR17" s="318">
        <v>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10.96</v>
      </c>
      <c r="AP21" s="329">
        <v>9.43</v>
      </c>
      <c r="AQ21" s="330">
        <v>1.53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100.7</v>
      </c>
      <c r="AP22" s="334">
        <v>96.9</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704052</v>
      </c>
      <c r="AP32" s="343">
        <v>46186</v>
      </c>
      <c r="AQ32" s="344">
        <v>48351</v>
      </c>
      <c r="AR32" s="345">
        <v>-4.5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v>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381</v>
      </c>
      <c r="AP35" s="343">
        <v>25</v>
      </c>
      <c r="AQ35" s="344">
        <v>15327</v>
      </c>
      <c r="AR35" s="345">
        <v>-99.8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58982</v>
      </c>
      <c r="AP36" s="343">
        <v>3869</v>
      </c>
      <c r="AQ36" s="344">
        <v>3222</v>
      </c>
      <c r="AR36" s="345">
        <v>20.100000000000001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t="s">
        <v>514</v>
      </c>
      <c r="AP37" s="343" t="s">
        <v>514</v>
      </c>
      <c r="AQ37" s="344">
        <v>486</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7</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-16652</v>
      </c>
      <c r="AP39" s="343">
        <v>-1092</v>
      </c>
      <c r="AQ39" s="344">
        <v>-3375</v>
      </c>
      <c r="AR39" s="345">
        <v>-67.599999999999994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-617094</v>
      </c>
      <c r="AP40" s="343">
        <v>-40481</v>
      </c>
      <c r="AQ40" s="344">
        <v>-44517</v>
      </c>
      <c r="AR40" s="345">
        <v>-9.1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129669</v>
      </c>
      <c r="AP41" s="343">
        <v>8506</v>
      </c>
      <c r="AQ41" s="344">
        <v>19506</v>
      </c>
      <c r="AR41" s="345">
        <v>-56.4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1303202</v>
      </c>
      <c r="AN51" s="365">
        <v>79299</v>
      </c>
      <c r="AO51" s="366">
        <v>-21.1</v>
      </c>
      <c r="AP51" s="367">
        <v>69469</v>
      </c>
      <c r="AQ51" s="368">
        <v>-18.5</v>
      </c>
      <c r="AR51" s="369">
        <v>-2.6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749946</v>
      </c>
      <c r="AN52" s="373">
        <v>45634</v>
      </c>
      <c r="AO52" s="374">
        <v>-15.7</v>
      </c>
      <c r="AP52" s="375">
        <v>38215</v>
      </c>
      <c r="AQ52" s="376">
        <v>-1.6</v>
      </c>
      <c r="AR52" s="377">
        <v>-14.1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1417415</v>
      </c>
      <c r="AN53" s="365">
        <v>87576</v>
      </c>
      <c r="AO53" s="366">
        <v>10.4</v>
      </c>
      <c r="AP53" s="367">
        <v>67293</v>
      </c>
      <c r="AQ53" s="368">
        <v>-3.1</v>
      </c>
      <c r="AR53" s="369">
        <v>13.5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668314</v>
      </c>
      <c r="AN54" s="373">
        <v>41292</v>
      </c>
      <c r="AO54" s="374">
        <v>-9.5</v>
      </c>
      <c r="AP54" s="375">
        <v>35076</v>
      </c>
      <c r="AQ54" s="376">
        <v>-8.1999999999999993</v>
      </c>
      <c r="AR54" s="377">
        <v>-1.3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1690556</v>
      </c>
      <c r="AN55" s="365">
        <v>106338</v>
      </c>
      <c r="AO55" s="366">
        <v>21.4</v>
      </c>
      <c r="AP55" s="367">
        <v>67343</v>
      </c>
      <c r="AQ55" s="368">
        <v>0.1</v>
      </c>
      <c r="AR55" s="369">
        <v>21.3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488517</v>
      </c>
      <c r="AN56" s="373">
        <v>30728</v>
      </c>
      <c r="AO56" s="374">
        <v>-25.6</v>
      </c>
      <c r="AP56" s="375">
        <v>32865</v>
      </c>
      <c r="AQ56" s="376">
        <v>-6.3</v>
      </c>
      <c r="AR56" s="377">
        <v>-19.3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3433777</v>
      </c>
      <c r="AN57" s="365">
        <v>224371</v>
      </c>
      <c r="AO57" s="366">
        <v>111</v>
      </c>
      <c r="AP57" s="367">
        <v>73475</v>
      </c>
      <c r="AQ57" s="368">
        <v>9.1</v>
      </c>
      <c r="AR57" s="369">
        <v>101.9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419102</v>
      </c>
      <c r="AN58" s="373">
        <v>27385</v>
      </c>
      <c r="AO58" s="374">
        <v>-10.9</v>
      </c>
      <c r="AP58" s="375">
        <v>43072</v>
      </c>
      <c r="AQ58" s="376">
        <v>31.1</v>
      </c>
      <c r="AR58" s="377">
        <v>-42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1406029</v>
      </c>
      <c r="AN59" s="365">
        <v>92235</v>
      </c>
      <c r="AO59" s="366">
        <v>-58.9</v>
      </c>
      <c r="AP59" s="367">
        <v>87464</v>
      </c>
      <c r="AQ59" s="368">
        <v>19</v>
      </c>
      <c r="AR59" s="369">
        <v>-77.900000000000006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573367</v>
      </c>
      <c r="AN60" s="373">
        <v>37613</v>
      </c>
      <c r="AO60" s="374">
        <v>37.299999999999997</v>
      </c>
      <c r="AP60" s="375">
        <v>47479</v>
      </c>
      <c r="AQ60" s="376">
        <v>10.199999999999999</v>
      </c>
      <c r="AR60" s="377">
        <v>27.1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1850196</v>
      </c>
      <c r="AN61" s="380">
        <v>117964</v>
      </c>
      <c r="AO61" s="381">
        <v>12.6</v>
      </c>
      <c r="AP61" s="382">
        <v>73009</v>
      </c>
      <c r="AQ61" s="383">
        <v>1.3</v>
      </c>
      <c r="AR61" s="369">
        <v>11.3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579849</v>
      </c>
      <c r="AN62" s="373">
        <v>36530</v>
      </c>
      <c r="AO62" s="374">
        <v>-4.9000000000000004</v>
      </c>
      <c r="AP62" s="375">
        <v>39341</v>
      </c>
      <c r="AQ62" s="376">
        <v>5</v>
      </c>
      <c r="AR62" s="377">
        <v>-9.9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U+nsblg6xQiz6mzIVS4n2kT3euspGDgq1AnziUYZcdPLU6cQ+pnaBPk7lBkqG9vJz0uUf/apqXwFbWmlbrL0A==" saltValue="tPbMuSRT9aMkTlqZ5plH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2" zoomScaleNormal="100" zoomScaleSheetLayoutView="55" workbookViewId="0">
      <selection activeCell="AM116" sqref="AM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le7i96DB6G5IYUlDziyY+ibG05BUvn53OART/LhdZpCJotB1qOuKlPD9nO8hHrxFg0UYqPcBrWqlHByzfONUqQ==" saltValue="Bixesxr+EBiQ+PlbfDBT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1NRS0o5YIWgWZDfBq6ZmEFVUrQntq8F6rnGsfVU6dQbm7i3/NxbiZoCaKWKpWMTAT9sv27mhYt34Xknwgc0Xbw==" saltValue="akUOtI1zPn1i0+UzSH4R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31.58</v>
      </c>
      <c r="G47" s="12">
        <v>28.71</v>
      </c>
      <c r="H47" s="12">
        <v>26.61</v>
      </c>
      <c r="I47" s="12">
        <v>21.73</v>
      </c>
      <c r="J47" s="13">
        <v>18.72</v>
      </c>
    </row>
    <row r="48" spans="2:10" ht="57.75" customHeight="1" x14ac:dyDescent="0.15">
      <c r="B48" s="14"/>
      <c r="C48" s="1238" t="s">
        <v>4</v>
      </c>
      <c r="D48" s="1238"/>
      <c r="E48" s="1239"/>
      <c r="F48" s="15">
        <v>6.64</v>
      </c>
      <c r="G48" s="16">
        <v>7.45</v>
      </c>
      <c r="H48" s="16">
        <v>6.27</v>
      </c>
      <c r="I48" s="16">
        <v>6.2</v>
      </c>
      <c r="J48" s="17">
        <v>10.68</v>
      </c>
    </row>
    <row r="49" spans="2:10" ht="57.75" customHeight="1" thickBot="1" x14ac:dyDescent="0.2">
      <c r="B49" s="18"/>
      <c r="C49" s="1240" t="s">
        <v>5</v>
      </c>
      <c r="D49" s="1240"/>
      <c r="E49" s="1241"/>
      <c r="F49" s="19" t="s">
        <v>561</v>
      </c>
      <c r="G49" s="20" t="s">
        <v>562</v>
      </c>
      <c r="H49" s="20" t="s">
        <v>563</v>
      </c>
      <c r="I49" s="20" t="s">
        <v>564</v>
      </c>
      <c r="J49" s="21" t="s">
        <v>565</v>
      </c>
    </row>
    <row r="50" spans="2:10" ht="13.5" customHeight="1" x14ac:dyDescent="0.15"/>
  </sheetData>
  <sheetProtection algorithmName="SHA-512" hashValue="ICN/UIlv0JTWSRWALSgoIh0BRNvZHTSrp7ILHeaDlM+GdUUrtpzmWJ/dSNGLfkSoMkBrDO8wb0wljVe+6FDuEQ==" saltValue="0pjcNfqu8ZB6n0q6842i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2021-03-05T02:10:39Z</cp:lastPrinted>
  <dcterms:created xsi:type="dcterms:W3CDTF">2021-02-05T04:57:10Z</dcterms:created>
  <dcterms:modified xsi:type="dcterms:W3CDTF">2021-10-25T00:32:33Z</dcterms:modified>
  <cp:category/>
</cp:coreProperties>
</file>