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20020\Desktop\"/>
    </mc:Choice>
  </mc:AlternateContent>
  <xr:revisionPtr revIDLastSave="0" documentId="13_ncr:1_{3EDC73D8-1D54-44CB-AE1E-58BD09ACF059}" xr6:coauthVersionLast="43" xr6:coauthVersionMax="43" xr10:uidLastSave="{00000000-0000-0000-0000-000000000000}"/>
  <bookViews>
    <workbookView xWindow="-120" yWindow="-120" windowWidth="20730" windowHeight="1116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AM34" i="10"/>
  <c r="BE34" i="10"/>
  <c r="CO34" i="10" l="1"/>
  <c r="CO35" i="10" s="1"/>
</calcChain>
</file>

<file path=xl/sharedStrings.xml><?xml version="1.0" encoding="utf-8"?>
<sst xmlns="http://schemas.openxmlformats.org/spreadsheetml/2006/main" count="1123" uniqueCount="605">
  <si>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</si>
  <si>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</si>
  <si>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</si>
  <si>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</si>
  <si>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</si>
  <si>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</si>
  <si>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</si>
  <si>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</si>
  <si>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</si>
  <si>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</si>
  <si>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</si>
  <si>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</si>
  <si>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</si>
  <si>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</si>
  <si>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</si>
  <si>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</si>
  <si>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</si>
  <si>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</si>
  <si>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</si>
  <si>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</si>
  <si>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</si>
  <si>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</si>
  <si>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</si>
  <si>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</si>
  <si>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</si>
  <si>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</si>
  <si>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</si>
  <si>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</si>
  <si>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</si>
  <si>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</si>
  <si>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</si>
  <si>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</si>
  <si>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</si>
  <si>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</si>
  <si>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</si>
  <si>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</si>
  <si>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</si>
  <si>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</si>
  <si>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</si>
  <si>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</si>
  <si>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</si>
  <si>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</si>
  <si>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</si>
  <si>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</si>
  <si>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</si>
  <si>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</si>
  <si>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</si>
  <si>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</si>
  <si>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</si>
  <si>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</si>
  <si>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</si>
  <si>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</si>
  <si>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</si>
  <si>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</si>
  <si>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</si>
  <si>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</si>
  <si>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</si>
  <si>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</si>
  <si>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</si>
  <si>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</si>
  <si>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</si>
  <si>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</si>
  <si>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</si>
  <si>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</si>
  <si>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</si>
  <si>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</si>
  <si>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</si>
  <si>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</si>
  <si>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</si>
  <si>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</si>
  <si>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</si>
  <si>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</si>
  <si>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</si>
  <si>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</si>
  <si>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</si>
  <si>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</si>
  <si>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</si>
  <si>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</si>
  <si>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</si>
  <si>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</si>
  <si>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</si>
  <si>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</si>
  <si>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</si>
  <si>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</si>
  <si>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</si>
  <si>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</si>
  <si>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</si>
  <si>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</si>
  <si>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</si>
  <si>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</si>
  <si>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</si>
  <si>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</si>
  <si>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</si>
  <si>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</si>
  <si>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</si>
  <si>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</si>
  <si>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</si>
  <si>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</si>
  <si>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</si>
  <si>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</si>
  <si>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</si>
  <si>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</si>
  <si>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</si>
  <si>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</si>
  <si>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</si>
  <si>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</si>
  <si>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</si>
  <si>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</si>
  <si>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</si>
  <si>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</si>
  <si>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</si>
  <si>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</si>
  <si>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</si>
  <si>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</si>
  <si>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</si>
  <si>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</si>
  <si>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</si>
  <si>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</si>
  <si>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</si>
  <si>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</si>
  <si>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</si>
  <si>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</si>
  <si>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</si>
  <si>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</si>
  <si>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</si>
  <si>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</si>
  <si>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</si>
  <si>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</si>
  <si>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</si>
  <si>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</si>
  <si>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</si>
  <si>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</si>
  <si>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</si>
  <si>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</si>
  <si>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</si>
  <si>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</si>
  <si>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</si>
  <si>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</si>
  <si>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</si>
  <si>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</si>
  <si>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</si>
  <si>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</si>
  <si>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</si>
  <si>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</si>
  <si>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</si>
  <si>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</si>
  <si>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</si>
  <si>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</si>
  <si>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</si>
  <si>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</si>
  <si>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</si>
  <si>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</si>
  <si>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</si>
  <si>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</si>
  <si>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</si>
  <si>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</si>
  <si>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</si>
  <si>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</si>
  <si>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</si>
  <si>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</si>
  <si>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</si>
  <si>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</si>
  <si>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</si>
  <si>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</si>
  <si>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</si>
  <si>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</si>
  <si>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</si>
  <si>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</si>
  <si>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</si>
  <si>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</si>
  <si>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</si>
  <si>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</si>
  <si>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</si>
  <si>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</si>
  <si>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</si>
  <si>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</si>
  <si>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</si>
  <si>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</si>
  <si>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</si>
  <si>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</si>
  <si>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</si>
  <si>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</si>
  <si>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</si>
  <si>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</si>
  <si>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</si>
  <si>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</si>
  <si>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</si>
  <si>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</si>
  <si>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</si>
  <si>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</si>
  <si>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</si>
  <si>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</si>
  <si>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</si>
  <si>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</si>
  <si>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</si>
  <si>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</si>
  <si>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</si>
  <si>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</si>
  <si>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</si>
  <si>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</si>
  <si>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</si>
  <si>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</si>
  <si>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</si>
  <si>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</si>
  <si>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</si>
  <si>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</si>
  <si>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</si>
  <si>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大分県玖珠町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</si>
  <si>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</si>
  <si>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</si>
  <si>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</si>
  <si>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</si>
  <si>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</si>
  <si>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</si>
  <si>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</si>
  <si>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</si>
  <si>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</si>
  <si>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</si>
  <si>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</si>
  <si>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</si>
  <si>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</si>
  <si>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</si>
  <si>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</si>
  <si>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</si>
  <si>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</si>
  <si>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</si>
  <si>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</si>
  <si>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</si>
  <si>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</si>
  <si>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</si>
  <si>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</si>
  <si>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</si>
  <si>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</si>
  <si>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</si>
  <si>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</si>
  <si>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</si>
  <si>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</si>
  <si>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</si>
  <si>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</si>
  <si>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</si>
  <si>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</si>
  <si>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</si>
  <si>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</si>
  <si>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</si>
  <si>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</si>
  <si>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</si>
  <si>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</si>
  <si>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</si>
  <si>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</si>
  <si>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</si>
  <si>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</si>
  <si>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</si>
  <si>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</si>
  <si>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</si>
  <si>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</si>
  <si>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</si>
  <si>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</si>
  <si>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</si>
  <si>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</si>
  <si>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</si>
  <si>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</si>
  <si>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</si>
  <si>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</si>
  <si>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</si>
  <si>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</si>
  <si>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</si>
  <si>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</si>
  <si>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</si>
  <si>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</si>
  <si>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</si>
  <si>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</si>
  <si>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</si>
  <si>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</si>
  <si>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</si>
  <si>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</si>
  <si>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</si>
  <si>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</si>
  <si>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</si>
  <si>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</si>
  <si>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</si>
  <si>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</si>
  <si>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</si>
  <si>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</si>
  <si>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</si>
  <si>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</si>
  <si>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</si>
  <si>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</si>
  <si>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</si>
  <si>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</si>
  <si>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</si>
  <si>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</si>
  <si>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</si>
  <si>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</si>
  <si>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</si>
  <si>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</si>
  <si>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</si>
  <si>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</si>
  <si>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</si>
  <si>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</si>
  <si>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</si>
  <si>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</si>
  <si>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</si>
  <si>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</si>
  <si>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</si>
  <si>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</si>
  <si>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</si>
  <si>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</si>
  <si>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</si>
  <si>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</si>
  <si>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</si>
  <si>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</si>
  <si>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</si>
  <si>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</si>
  <si>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</si>
  <si>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</si>
  <si>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</si>
  <si>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</si>
  <si>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</si>
  <si>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</si>
  <si>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</si>
  <si>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</si>
  <si>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</si>
  <si>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</si>
  <si>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</si>
  <si>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</si>
  <si>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</si>
  <si>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</si>
  <si>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</si>
  <si>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</si>
  <si>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</si>
  <si>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</si>
  <si>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</si>
  <si>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</si>
  <si>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</si>
  <si>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</si>
  <si>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</si>
  <si>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</si>
  <si>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</si>
  <si>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</si>
  <si>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</si>
  <si>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</si>
  <si>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</si>
  <si>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</si>
  <si>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</si>
  <si>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</si>
  <si>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</si>
  <si>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</si>
  <si>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</si>
  <si>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</si>
  <si>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</si>
  <si>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</si>
  <si>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</si>
  <si>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</si>
  <si>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</si>
  <si>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</si>
  <si>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</si>
  <si>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</si>
  <si>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大分県玖珠町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</si>
  <si>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</si>
  <si>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</si>
  <si>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</si>
  <si>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</si>
  <si>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</si>
  <si>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</si>
  <si>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</si>
  <si>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</si>
  <si>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</si>
  <si>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</si>
  <si>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</si>
  <si>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</si>
  <si>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</si>
  <si>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</si>
  <si>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</si>
  <si>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</si>
  <si>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</si>
  <si>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</si>
  <si>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</si>
  <si>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</si>
  <si>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</si>
  <si>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</si>
  <si>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</si>
  <si>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</si>
  <si>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</si>
  <si>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</si>
  <si>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</si>
  <si>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</si>
  <si>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</si>
  <si>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</si>
  <si>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</si>
  <si>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</si>
  <si>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</si>
  <si>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</si>
  <si>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</si>
  <si>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</si>
  <si>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</si>
  <si>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</si>
  <si>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</si>
  <si>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</si>
  <si>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</si>
  <si>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</si>
  <si>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</si>
  <si>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</si>
  <si>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</si>
  <si>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</si>
  <si>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</si>
  <si>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</si>
  <si>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</si>
  <si>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</si>
  <si>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</si>
  <si>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</si>
  <si>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</si>
  <si>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</si>
  <si>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</si>
  <si>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</si>
  <si>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</si>
  <si>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</si>
  <si>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</si>
  <si>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</si>
  <si>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</si>
  <si>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</si>
  <si>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</si>
  <si>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</si>
  <si>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</si>
  <si>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</si>
  <si>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</si>
  <si>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</si>
  <si>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</si>
  <si>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</si>
  <si>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</si>
  <si>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</si>
  <si>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</si>
  <si>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</si>
  <si>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</si>
  <si>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</si>
  <si>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</si>
  <si>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</si>
  <si>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</si>
  <si>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</si>
  <si>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</si>
  <si>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</si>
  <si>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</si>
  <si>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</si>
  <si>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</si>
  <si>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</si>
  <si>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</si>
  <si>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</si>
  <si>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</si>
  <si>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</si>
  <si>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</si>
  <si>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</si>
  <si>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</si>
  <si>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</si>
  <si>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</si>
  <si>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</si>
  <si>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</si>
  <si>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</si>
  <si>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</si>
  <si>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</si>
  <si>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</si>
  <si>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</si>
  <si>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</si>
  <si>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</si>
  <si>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</si>
  <si>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</si>
  <si>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</si>
  <si>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</si>
  <si>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</si>
  <si>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</si>
  <si>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</si>
  <si>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</si>
  <si>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</si>
  <si>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</si>
  <si>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</si>
  <si>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</si>
  <si>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</si>
  <si>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</si>
  <si>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</si>
  <si>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</si>
  <si>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</si>
  <si>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</si>
  <si>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</si>
  <si>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</si>
  <si>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</si>
  <si>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</si>
  <si>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</si>
  <si>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</si>
  <si>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</si>
  <si>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</si>
  <si>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</si>
  <si>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</si>
  <si>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</si>
  <si>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</si>
  <si>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</si>
  <si>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</si>
  <si>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</si>
  <si>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</si>
  <si>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</si>
  <si>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</si>
  <si>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</si>
  <si>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</si>
  <si>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</si>
  <si>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</si>
  <si>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</si>
  <si>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</si>
  <si>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</si>
  <si>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</si>
  <si>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</si>
  <si>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</si>
  <si>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</si>
  <si>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</si>
  <si>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</si>
  <si>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</si>
  <si>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</si>
  <si>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</si>
  <si>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</si>
  <si>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</si>
  <si>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</si>
  <si>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</si>
  <si>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</si>
  <si>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</si>
  <si>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</si>
  <si>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</si>
  <si>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</si>
  <si>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</si>
  <si>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</si>
  <si>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</si>
  <si>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</si>
  <si>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</si>
  <si>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</si>
  <si>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</si>
  <si>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</si>
  <si>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</si>
  <si>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</si>
  <si>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</si>
  <si>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</si>
  <si>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</si>
  <si>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</si>
  <si>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</si>
  <si>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</si>
  <si>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</si>
  <si>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</si>
  <si>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</si>
  <si>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</si>
  <si>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</si>
  <si>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</si>
  <si>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</si>
  <si>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</si>
  <si>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</si>
  <si>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</si>
  <si>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</si>
  <si>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</si>
  <si>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</si>
  <si>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</si>
  <si>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</si>
  <si>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</si>
  <si>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2.87</t>
  </si>
  <si>
    <t>▲ 5.21</t>
  </si>
  <si>
    <t>▲ 0.73</t>
  </si>
  <si>
    <t>▲ 2.49</t>
  </si>
  <si>
    <t>▲ 3.65</t>
  </si>
  <si>
    <t>一般会計</t>
  </si>
  <si>
    <t>水道事業会計</t>
  </si>
  <si>
    <t>介護保険事業特別会計</t>
  </si>
  <si>
    <t>国民健康保険事業特別会計</t>
  </si>
  <si>
    <t>▲ 0.79</t>
  </si>
  <si>
    <t>後期高齢者医療事業特別会計</t>
  </si>
  <si>
    <t>住宅新築資金等貸付事業特別会計</t>
  </si>
  <si>
    <t>簡易水道特別会計</t>
  </si>
  <si>
    <t>その他会計（赤字）</t>
  </si>
  <si>
    <t>その他会計（黒字）</t>
  </si>
  <si>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</si>
  <si>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</si>
  <si>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</si>
  <si>
    <t>大分県市町村会館管理組合</t>
  </si>
  <si>
    <t>大分県後期高齢者医療広域連合（普通会計）</t>
  </si>
  <si>
    <t>大分県後期高齢者医療広域連合（後期高齢者医療事業会計）</t>
  </si>
  <si>
    <t>日田玖珠広域消防組合</t>
    <rPh sb="0" eb="2">
      <t>ヒタ</t>
    </rPh>
    <rPh sb="2" eb="4">
      <t>クス</t>
    </rPh>
    <rPh sb="4" eb="6">
      <t>コウイキ</t>
    </rPh>
    <rPh sb="6" eb="8">
      <t>ショウボウ</t>
    </rPh>
    <rPh sb="8" eb="10">
      <t>クミアイ</t>
    </rPh>
    <phoneticPr fontId="2"/>
  </si>
  <si>
    <t>玖珠九重行政事務組合</t>
    <rPh sb="0" eb="4">
      <t>クスココノエ</t>
    </rPh>
    <rPh sb="4" eb="6">
      <t>ギョウセイ</t>
    </rPh>
    <rPh sb="6" eb="8">
      <t>ジム</t>
    </rPh>
    <rPh sb="8" eb="10">
      <t>クミアイ</t>
    </rPh>
    <phoneticPr fontId="2"/>
  </si>
  <si>
    <t>-</t>
    <phoneticPr fontId="11"/>
  </si>
  <si>
    <t>基金から6百万円繰入</t>
    <rPh sb="0" eb="2">
      <t>キキン</t>
    </rPh>
    <rPh sb="5" eb="7">
      <t>ヒャクマン</t>
    </rPh>
    <rPh sb="7" eb="8">
      <t>エン</t>
    </rPh>
    <rPh sb="8" eb="10">
      <t>クリイ</t>
    </rPh>
    <phoneticPr fontId="2"/>
  </si>
  <si>
    <t>基金からの繰入なし</t>
    <rPh sb="0" eb="2">
      <t>キキン</t>
    </rPh>
    <rPh sb="5" eb="7">
      <t>クリイ</t>
    </rPh>
    <phoneticPr fontId="2"/>
  </si>
  <si>
    <t>くすみち</t>
    <phoneticPr fontId="11"/>
  </si>
  <si>
    <t>基金から572百万円繰入</t>
    <rPh sb="0" eb="2">
      <t>キキン</t>
    </rPh>
    <rPh sb="7" eb="10">
      <t>ヒャクマンエン</t>
    </rPh>
    <rPh sb="10" eb="12">
      <t>クリイレ</t>
    </rPh>
    <phoneticPr fontId="2"/>
  </si>
  <si>
    <t>-</t>
    <phoneticPr fontId="2"/>
  </si>
  <si>
    <t>基金から2百万円繰入</t>
    <rPh sb="0" eb="2">
      <t>キキン</t>
    </rPh>
    <rPh sb="5" eb="7">
      <t>ヒャクマン</t>
    </rPh>
    <rPh sb="7" eb="8">
      <t>エン</t>
    </rPh>
    <rPh sb="8" eb="10">
      <t>クリイ</t>
    </rPh>
    <phoneticPr fontId="2"/>
  </si>
  <si>
    <t>基金から27百万円繰入</t>
    <rPh sb="0" eb="2">
      <t>キキン</t>
    </rPh>
    <rPh sb="6" eb="8">
      <t>ヒャクマン</t>
    </rPh>
    <rPh sb="8" eb="9">
      <t>エン</t>
    </rPh>
    <rPh sb="9" eb="11">
      <t>クリイ</t>
    </rPh>
    <phoneticPr fontId="2"/>
  </si>
  <si>
    <t>基金から151百万円繰入</t>
    <phoneticPr fontId="11"/>
  </si>
  <si>
    <t>基金から3百万円繰入</t>
    <rPh sb="0" eb="2">
      <t>キキン</t>
    </rPh>
    <rPh sb="5" eb="7">
      <t>ヒャクマン</t>
    </rPh>
    <rPh sb="7" eb="8">
      <t>エン</t>
    </rPh>
    <rPh sb="8" eb="10">
      <t>クリイ</t>
    </rPh>
    <phoneticPr fontId="2"/>
  </si>
  <si>
    <t>地域振興基金</t>
    <rPh sb="0" eb="2">
      <t>チイキ</t>
    </rPh>
    <rPh sb="2" eb="4">
      <t>シンコウ</t>
    </rPh>
    <rPh sb="4" eb="6">
      <t>キキン</t>
    </rPh>
    <phoneticPr fontId="11"/>
  </si>
  <si>
    <t>次世代教育環境整備基金</t>
    <rPh sb="0" eb="3">
      <t>ジセダイ</t>
    </rPh>
    <rPh sb="3" eb="5">
      <t>キョウイク</t>
    </rPh>
    <rPh sb="5" eb="7">
      <t>カンキョウ</t>
    </rPh>
    <rPh sb="7" eb="9">
      <t>セイビ</t>
    </rPh>
    <rPh sb="9" eb="11">
      <t>キキン</t>
    </rPh>
    <phoneticPr fontId="11"/>
  </si>
  <si>
    <t>福祉基金</t>
    <rPh sb="0" eb="2">
      <t>フクシ</t>
    </rPh>
    <rPh sb="2" eb="4">
      <t>キキン</t>
    </rPh>
    <phoneticPr fontId="11"/>
  </si>
  <si>
    <t>わらべの館運営基金</t>
    <rPh sb="4" eb="5">
      <t>ヤカタ</t>
    </rPh>
    <rPh sb="5" eb="7">
      <t>ウンエイ</t>
    </rPh>
    <rPh sb="7" eb="9">
      <t>キキン</t>
    </rPh>
    <phoneticPr fontId="11"/>
  </si>
  <si>
    <t>学力向上推進事業基金</t>
    <rPh sb="0" eb="2">
      <t>ガクリョク</t>
    </rPh>
    <rPh sb="2" eb="4">
      <t>コウジョウ</t>
    </rPh>
    <rPh sb="4" eb="6">
      <t>スイシン</t>
    </rPh>
    <rPh sb="6" eb="8">
      <t>ジギョウ</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</si>
  <si>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</si>
  <si>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</si>
  <si>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</si>
  <si>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平均を下回っているが今後上昇していくと考えられる。また、大型事業の実施により今後は地方債発行額が多くなり、基金残高が減少する見込みであり、将来負担比率も上昇していく。平成28年度に策定した公共施設等総合管理計画に基づいた、施設の維持管理を適切に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</si>
  <si>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</si>
  <si>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</si>
  <si>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</si>
  <si>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</si>
  <si>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</si>
  <si>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</si>
  <si>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類似団体と比較して低い水準にある。しかしながら、平成27年度から新設中学校（くす星翔中学校）建設事業などの大型事業を実施しているため、実質公債費比率・将来負担比率ともに上昇すると考えられる。地方債の適正な発行管理を行い、将来負担の抑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</si>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</sst>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93FACD6-FA74-4EE4-84CA-ACF1C18B543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1BAE-4CBC-A99D-AE380D0428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137327</c:v>
                </c:pt>
                <c:pt idx="1">
                  <c:v>100567</c:v>
                </c:pt>
                <c:pt idx="2">
                  <c:v>79299</c:v>
                </c:pt>
                <c:pt idx="3">
                  <c:v>87576</c:v>
                </c:pt>
                <c:pt idx="4">
                  <c:v>106338</c:v>
                </c:pt>
              </c:numCache>
            </c:numRef>
          </c:val>
          <c:smooth val="0"/>
          <c:extLst>
            <c:ext xmlns:c16="http://schemas.microsoft.com/office/drawing/2014/chart" uri="{C3380CC4-5D6E-409C-BE32-E72D297353CC}">
              <c16:uniqueId val="{00000001-1BAE-4CBC-A99D-AE380D0428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5.61</c:v>
                </c:pt>
                <c:pt idx="1">
                  <c:v>7.52</c:v>
                </c:pt>
                <c:pt idx="2">
                  <c:v>6.64</c:v>
                </c:pt>
                <c:pt idx="3">
                  <c:v>7.45</c:v>
                </c:pt>
                <c:pt idx="4">
                  <c:v>6.27</c:v>
                </c:pt>
              </c:numCache>
            </c:numRef>
          </c:val>
          <c:extLst>
            <c:ext xmlns:c16="http://schemas.microsoft.com/office/drawing/2014/chart" uri="{C3380CC4-5D6E-409C-BE32-E72D297353CC}">
              <c16:uniqueId val="{00000000-4465-4F3E-9489-6EC238D450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35.869999999999997</c:v>
                </c:pt>
                <c:pt idx="1">
                  <c:v>32.19</c:v>
                </c:pt>
                <c:pt idx="2">
                  <c:v>31.58</c:v>
                </c:pt>
                <c:pt idx="3">
                  <c:v>28.71</c:v>
                </c:pt>
                <c:pt idx="4">
                  <c:v>26.61</c:v>
                </c:pt>
              </c:numCache>
            </c:numRef>
          </c:val>
          <c:extLst>
            <c:ext xmlns:c16="http://schemas.microsoft.com/office/drawing/2014/chart" uri="{C3380CC4-5D6E-409C-BE32-E72D297353CC}">
              <c16:uniqueId val="{00000001-4465-4F3E-9489-6EC238D450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-2.87</c:v>
                </c:pt>
                <c:pt idx="1">
                  <c:v>-5.21</c:v>
                </c:pt>
                <c:pt idx="2">
                  <c:v>-0.73</c:v>
                </c:pt>
                <c:pt idx="3">
                  <c:v>-2.4900000000000002</c:v>
                </c:pt>
                <c:pt idx="4">
                  <c:v>-3.65</c:v>
                </c:pt>
              </c:numCache>
            </c:numRef>
          </c:val>
          <c:smooth val="0"/>
          <c:extLst>
            <c:ext xmlns:c16="http://schemas.microsoft.com/office/drawing/2014/chart" uri="{C3380CC4-5D6E-409C-BE32-E72D297353CC}">
              <c16:uniqueId val="{00000002-4465-4F3E-9489-6EC238D450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7E-4002-B0B7-F7F2CBA3C9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7E-4002-B0B7-F7F2CBA3C9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7E-4002-B0B7-F7F2CBA3C974}"/>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0.08</c:v>
                </c:pt>
                <c:pt idx="4">
                  <c:v>#N/A</c:v>
                </c:pt>
                <c:pt idx="5">
                  <c:v>0.13</c:v>
                </c:pt>
                <c:pt idx="6">
                  <c:v>#N/A</c:v>
                </c:pt>
                <c:pt idx="7">
                  <c:v>0.16</c:v>
                </c:pt>
                <c:pt idx="8">
                  <c:v>#N/A</c:v>
                </c:pt>
                <c:pt idx="9">
                  <c:v>0</c:v>
                </c:pt>
              </c:numCache>
            </c:numRef>
          </c:val>
          <c:extLst>
            <c:ext xmlns:c16="http://schemas.microsoft.com/office/drawing/2014/chart" uri="{C3380CC4-5D6E-409C-BE32-E72D297353CC}">
              <c16:uniqueId val="{00000003-D17E-4002-B0B7-F7F2CBA3C974}"/>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17E-4002-B0B7-F7F2CBA3C97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0.02</c:v>
                </c:pt>
                <c:pt idx="8">
                  <c:v>#N/A</c:v>
                </c:pt>
                <c:pt idx="9">
                  <c:v>0.02</c:v>
                </c:pt>
              </c:numCache>
            </c:numRef>
          </c:val>
          <c:extLst>
            <c:ext xmlns:c16="http://schemas.microsoft.com/office/drawing/2014/chart" uri="{C3380CC4-5D6E-409C-BE32-E72D297353CC}">
              <c16:uniqueId val="{00000005-D17E-4002-B0B7-F7F2CBA3C97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0.2</c:v>
                </c:pt>
                <c:pt idx="4">
                  <c:v>0.79</c:v>
                </c:pt>
                <c:pt idx="5">
                  <c:v>#N/A</c:v>
                </c:pt>
                <c:pt idx="6">
                  <c:v>#N/A</c:v>
                </c:pt>
                <c:pt idx="7">
                  <c:v>0.26</c:v>
                </c:pt>
                <c:pt idx="8">
                  <c:v>#N/A</c:v>
                </c:pt>
                <c:pt idx="9">
                  <c:v>0.56999999999999995</c:v>
                </c:pt>
              </c:numCache>
            </c:numRef>
          </c:val>
          <c:extLst>
            <c:ext xmlns:c16="http://schemas.microsoft.com/office/drawing/2014/chart" uri="{C3380CC4-5D6E-409C-BE32-E72D297353CC}">
              <c16:uniqueId val="{00000006-D17E-4002-B0B7-F7F2CBA3C97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0.54</c:v>
                </c:pt>
                <c:pt idx="2">
                  <c:v>#N/A</c:v>
                </c:pt>
                <c:pt idx="3">
                  <c:v>0.55000000000000004</c:v>
                </c:pt>
                <c:pt idx="4">
                  <c:v>#N/A</c:v>
                </c:pt>
                <c:pt idx="5">
                  <c:v>0.57999999999999996</c:v>
                </c:pt>
                <c:pt idx="6">
                  <c:v>#N/A</c:v>
                </c:pt>
                <c:pt idx="7">
                  <c:v>1.1000000000000001</c:v>
                </c:pt>
                <c:pt idx="8">
                  <c:v>#N/A</c:v>
                </c:pt>
                <c:pt idx="9">
                  <c:v>0.65</c:v>
                </c:pt>
              </c:numCache>
            </c:numRef>
          </c:val>
          <c:extLst>
            <c:ext xmlns:c16="http://schemas.microsoft.com/office/drawing/2014/chart" uri="{C3380CC4-5D6E-409C-BE32-E72D297353CC}">
              <c16:uniqueId val="{00000007-D17E-4002-B0B7-F7F2CBA3C97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5.13</c:v>
                </c:pt>
                <c:pt idx="2">
                  <c:v>#N/A</c:v>
                </c:pt>
                <c:pt idx="3">
                  <c:v>5.14</c:v>
                </c:pt>
                <c:pt idx="4">
                  <c:v>#N/A</c:v>
                </c:pt>
                <c:pt idx="5">
                  <c:v>5.17</c:v>
                </c:pt>
                <c:pt idx="6">
                  <c:v>#N/A</c:v>
                </c:pt>
                <c:pt idx="7">
                  <c:v>5.3</c:v>
                </c:pt>
                <c:pt idx="8">
                  <c:v>#N/A</c:v>
                </c:pt>
                <c:pt idx="9">
                  <c:v>5.76</c:v>
                </c:pt>
              </c:numCache>
            </c:numRef>
          </c:val>
          <c:extLst>
            <c:ext xmlns:c16="http://schemas.microsoft.com/office/drawing/2014/chart" uri="{C3380CC4-5D6E-409C-BE32-E72D297353CC}">
              <c16:uniqueId val="{00000008-D17E-4002-B0B7-F7F2CBA3C9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c:v>
                </c:pt>
                <c:pt idx="2">
                  <c:v>#N/A</c:v>
                </c:pt>
                <c:pt idx="3">
                  <c:v>7.52</c:v>
                </c:pt>
                <c:pt idx="4">
                  <c:v>#N/A</c:v>
                </c:pt>
                <c:pt idx="5">
                  <c:v>6.63</c:v>
                </c:pt>
                <c:pt idx="6">
                  <c:v>#N/A</c:v>
                </c:pt>
                <c:pt idx="7">
                  <c:v>7.45</c:v>
                </c:pt>
                <c:pt idx="8">
                  <c:v>#N/A</c:v>
                </c:pt>
                <c:pt idx="9">
                  <c:v>6.27</c:v>
                </c:pt>
              </c:numCache>
            </c:numRef>
          </c:val>
          <c:extLst>
            <c:ext xmlns:c16="http://schemas.microsoft.com/office/drawing/2014/chart" uri="{C3380CC4-5D6E-409C-BE32-E72D297353CC}">
              <c16:uniqueId val="{00000009-D17E-4002-B0B7-F7F2CBA3C9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762</c:v>
                </c:pt>
                <c:pt idx="5">
                  <c:v>760</c:v>
                </c:pt>
                <c:pt idx="8">
                  <c:v>722</c:v>
                </c:pt>
                <c:pt idx="11">
                  <c:v>730</c:v>
                </c:pt>
                <c:pt idx="14">
                  <c:v>801</c:v>
                </c:pt>
              </c:numCache>
            </c:numRef>
          </c:val>
          <c:extLst>
            <c:ext xmlns:c16="http://schemas.microsoft.com/office/drawing/2014/chart" uri="{C3380CC4-5D6E-409C-BE32-E72D297353CC}">
              <c16:uniqueId val="{00000000-1DBD-46DB-AC73-4F262461F1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BD-46DB-AC73-4F262461F1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5</c:v>
                </c:pt>
                <c:pt idx="6">
                  <c:v>4</c:v>
                </c:pt>
                <c:pt idx="9">
                  <c:v>3</c:v>
                </c:pt>
                <c:pt idx="12">
                  <c:v>0</c:v>
                </c:pt>
              </c:numCache>
            </c:numRef>
          </c:val>
          <c:extLst>
            <c:ext xmlns:c16="http://schemas.microsoft.com/office/drawing/2014/chart" uri="{C3380CC4-5D6E-409C-BE32-E72D297353CC}">
              <c16:uniqueId val="{00000002-1DBD-46DB-AC73-4F262461F1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199</c:v>
                </c:pt>
                <c:pt idx="3">
                  <c:v>147</c:v>
                </c:pt>
                <c:pt idx="6">
                  <c:v>107</c:v>
                </c:pt>
                <c:pt idx="9">
                  <c:v>75</c:v>
                </c:pt>
                <c:pt idx="12">
                  <c:v>77</c:v>
                </c:pt>
              </c:numCache>
            </c:numRef>
          </c:val>
          <c:extLst>
            <c:ext xmlns:c16="http://schemas.microsoft.com/office/drawing/2014/chart" uri="{C3380CC4-5D6E-409C-BE32-E72D297353CC}">
              <c16:uniqueId val="{00000003-1DBD-46DB-AC73-4F262461F1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BD-46DB-AC73-4F262461F1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BD-46DB-AC73-4F262461F1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BD-46DB-AC73-4F262461F1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775</c:v>
                </c:pt>
                <c:pt idx="3">
                  <c:v>787</c:v>
                </c:pt>
                <c:pt idx="6">
                  <c:v>742</c:v>
                </c:pt>
                <c:pt idx="9">
                  <c:v>760</c:v>
                </c:pt>
                <c:pt idx="12">
                  <c:v>836</c:v>
                </c:pt>
              </c:numCache>
            </c:numRef>
          </c:val>
          <c:extLst>
            <c:ext xmlns:c16="http://schemas.microsoft.com/office/drawing/2014/chart" uri="{C3380CC4-5D6E-409C-BE32-E72D297353CC}">
              <c16:uniqueId val="{00000007-1DBD-46DB-AC73-4F262461F1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219</c:v>
                </c:pt>
                <c:pt idx="2">
                  <c:v>#N/A</c:v>
                </c:pt>
                <c:pt idx="3">
                  <c:v>#N/A</c:v>
                </c:pt>
                <c:pt idx="4">
                  <c:v>179</c:v>
                </c:pt>
                <c:pt idx="5">
                  <c:v>#N/A</c:v>
                </c:pt>
                <c:pt idx="6">
                  <c:v>#N/A</c:v>
                </c:pt>
                <c:pt idx="7">
                  <c:v>131</c:v>
                </c:pt>
                <c:pt idx="8">
                  <c:v>#N/A</c:v>
                </c:pt>
                <c:pt idx="9">
                  <c:v>#N/A</c:v>
                </c:pt>
                <c:pt idx="10">
                  <c:v>108</c:v>
                </c:pt>
                <c:pt idx="11">
                  <c:v>#N/A</c:v>
                </c:pt>
                <c:pt idx="12">
                  <c:v>#N/A</c:v>
                </c:pt>
                <c:pt idx="13">
                  <c:v>112</c:v>
                </c:pt>
                <c:pt idx="14">
                  <c:v>#N/A</c:v>
                </c:pt>
              </c:numCache>
            </c:numRef>
          </c:val>
          <c:smooth val="0"/>
          <c:extLst>
            <c:ext xmlns:c16="http://schemas.microsoft.com/office/drawing/2014/chart" uri="{C3380CC4-5D6E-409C-BE32-E72D297353CC}">
              <c16:uniqueId val="{00000008-1DBD-46DB-AC73-4F262461F1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6013</c:v>
                </c:pt>
                <c:pt idx="5">
                  <c:v>5846</c:v>
                </c:pt>
                <c:pt idx="8">
                  <c:v>5895</c:v>
                </c:pt>
                <c:pt idx="11">
                  <c:v>5748</c:v>
                </c:pt>
                <c:pt idx="14">
                  <c:v>5639</c:v>
                </c:pt>
              </c:numCache>
            </c:numRef>
          </c:val>
          <c:extLst>
            <c:ext xmlns:c16="http://schemas.microsoft.com/office/drawing/2014/chart" uri="{C3380CC4-5D6E-409C-BE32-E72D297353CC}">
              <c16:uniqueId val="{00000000-FD16-44BF-A59D-FE92BB0AF5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484</c:v>
                </c:pt>
                <c:pt idx="5">
                  <c:v>437</c:v>
                </c:pt>
                <c:pt idx="8">
                  <c:v>386</c:v>
                </c:pt>
                <c:pt idx="11">
                  <c:v>335</c:v>
                </c:pt>
                <c:pt idx="14">
                  <c:v>194</c:v>
                </c:pt>
              </c:numCache>
            </c:numRef>
          </c:val>
          <c:extLst>
            <c:ext xmlns:c16="http://schemas.microsoft.com/office/drawing/2014/chart" uri="{C3380CC4-5D6E-409C-BE32-E72D297353CC}">
              <c16:uniqueId val="{00000001-FD16-44BF-A59D-FE92BB0AF5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5328</c:v>
                </c:pt>
                <c:pt idx="5">
                  <c:v>4795</c:v>
                </c:pt>
                <c:pt idx="8">
                  <c:v>5077</c:v>
                </c:pt>
                <c:pt idx="11">
                  <c:v>5069</c:v>
                </c:pt>
                <c:pt idx="14">
                  <c:v>5116</c:v>
                </c:pt>
              </c:numCache>
            </c:numRef>
          </c:val>
          <c:extLst>
            <c:ext xmlns:c16="http://schemas.microsoft.com/office/drawing/2014/chart" uri="{C3380CC4-5D6E-409C-BE32-E72D297353CC}">
              <c16:uniqueId val="{00000002-FD16-44BF-A59D-FE92BB0AF5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16-44BF-A59D-FE92BB0AF5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16-44BF-A59D-FE92BB0AF5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FD16-44BF-A59D-FE92BB0AF5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1804</c:v>
                </c:pt>
                <c:pt idx="3">
                  <c:v>1658</c:v>
                </c:pt>
                <c:pt idx="6">
                  <c:v>1572</c:v>
                </c:pt>
                <c:pt idx="9">
                  <c:v>1490</c:v>
                </c:pt>
                <c:pt idx="12">
                  <c:v>1415</c:v>
                </c:pt>
              </c:numCache>
            </c:numRef>
          </c:val>
          <c:extLst>
            <c:ext xmlns:c16="http://schemas.microsoft.com/office/drawing/2014/chart" uri="{C3380CC4-5D6E-409C-BE32-E72D297353CC}">
              <c16:uniqueId val="{00000006-FD16-44BF-A59D-FE92BB0AF5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569</c:v>
                </c:pt>
                <c:pt idx="3">
                  <c:v>445</c:v>
                </c:pt>
                <c:pt idx="6">
                  <c:v>348</c:v>
                </c:pt>
                <c:pt idx="9">
                  <c:v>299</c:v>
                </c:pt>
                <c:pt idx="12">
                  <c:v>229</c:v>
                </c:pt>
              </c:numCache>
            </c:numRef>
          </c:val>
          <c:extLst>
            <c:ext xmlns:c16="http://schemas.microsoft.com/office/drawing/2014/chart" uri="{C3380CC4-5D6E-409C-BE32-E72D297353CC}">
              <c16:uniqueId val="{00000007-FD16-44BF-A59D-FE92BB0AF5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c:v>
                </c:pt>
                <c:pt idx="3">
                  <c:v>1</c:v>
                </c:pt>
                <c:pt idx="6">
                  <c:v>2</c:v>
                </c:pt>
                <c:pt idx="9">
                  <c:v>1</c:v>
                </c:pt>
                <c:pt idx="12">
                  <c:v>1</c:v>
                </c:pt>
              </c:numCache>
            </c:numRef>
          </c:val>
          <c:extLst>
            <c:ext xmlns:c16="http://schemas.microsoft.com/office/drawing/2014/chart" uri="{C3380CC4-5D6E-409C-BE32-E72D297353CC}">
              <c16:uniqueId val="{00000008-FD16-44BF-A59D-FE92BB0AF5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c:v>
                </c:pt>
                <c:pt idx="3">
                  <c:v>6</c:v>
                </c:pt>
                <c:pt idx="6">
                  <c:v>3</c:v>
                </c:pt>
                <c:pt idx="9">
                  <c:v>0</c:v>
                </c:pt>
                <c:pt idx="12">
                  <c:v>0</c:v>
                </c:pt>
              </c:numCache>
            </c:numRef>
          </c:val>
          <c:extLst>
            <c:ext xmlns:c16="http://schemas.microsoft.com/office/drawing/2014/chart" uri="{C3380CC4-5D6E-409C-BE32-E72D297353CC}">
              <c16:uniqueId val="{00000009-FD16-44BF-A59D-FE92BB0AF5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7022</c:v>
                </c:pt>
                <c:pt idx="3">
                  <c:v>6834</c:v>
                </c:pt>
                <c:pt idx="6">
                  <c:v>6963</c:v>
                </c:pt>
                <c:pt idx="9">
                  <c:v>6770</c:v>
                </c:pt>
                <c:pt idx="12">
                  <c:v>6689</c:v>
                </c:pt>
              </c:numCache>
            </c:numRef>
          </c:val>
          <c:extLst>
            <c:ext xmlns:c16="http://schemas.microsoft.com/office/drawing/2014/chart" uri="{C3380CC4-5D6E-409C-BE32-E72D297353CC}">
              <c16:uniqueId val="{0000000A-FD16-44BF-A59D-FE92BB0AF5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16-44BF-A59D-FE92BB0AF5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1598</c:v>
                </c:pt>
                <c:pt idx="1">
                  <c:v>1436</c:v>
                </c:pt>
                <c:pt idx="2">
                  <c:v>1318</c:v>
                </c:pt>
              </c:numCache>
            </c:numRef>
          </c:val>
          <c:extLst>
            <c:ext xmlns:c16="http://schemas.microsoft.com/office/drawing/2014/chart" uri="{C3380CC4-5D6E-409C-BE32-E72D297353CC}">
              <c16:uniqueId val="{00000000-DB68-4F89-B920-1B06F616C6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714</c:v>
                </c:pt>
                <c:pt idx="1">
                  <c:v>714</c:v>
                </c:pt>
                <c:pt idx="2">
                  <c:v>708</c:v>
                </c:pt>
              </c:numCache>
            </c:numRef>
          </c:val>
          <c:extLst>
            <c:ext xmlns:c16="http://schemas.microsoft.com/office/drawing/2014/chart" uri="{C3380CC4-5D6E-409C-BE32-E72D297353CC}">
              <c16:uniqueId val="{00000001-DB68-4F89-B920-1B06F616C6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2764</c:v>
                </c:pt>
                <c:pt idx="1">
                  <c:v>2865</c:v>
                </c:pt>
                <c:pt idx="2">
                  <c:v>2966</c:v>
                </c:pt>
              </c:numCache>
            </c:numRef>
          </c:val>
          <c:extLst>
            <c:ext xmlns:c16="http://schemas.microsoft.com/office/drawing/2014/chart" uri="{C3380CC4-5D6E-409C-BE32-E72D297353CC}">
              <c16:uniqueId val="{00000002-DB68-4F89-B920-1B06F616C6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{35C32F63-6123-4464-A41D-C6CAEFB1A89A}</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553-49DD-879C-42B4E5A0B8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{258FA9B7-E433-41E2-9DA7-19B914EE8019}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53-49DD-879C-42B4E5A0B8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{E9AAEF01-33C2-4094-8CC8-3BC4389E3679}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53-49DD-879C-42B4E5A0B8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{AA7FCA4F-8679-41C7-B5C6-5B49053801B8}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53-49DD-879C-42B4E5A0B8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{B40D5C55-90AF-4C35-9CF5-84B1561469E8}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53-49DD-879C-42B4E5A0B858}"/>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{17340132-CF60-4B9D-8CE9-19523F77A1C6}</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553-49DD-879C-42B4E5A0B858}"/>
                </c:ext>
              </c:extLst>
            </c:dLbl>
            <c:dLbl>
              <c:idx val="16"/>
              <c:tx>
                <c:strRef>
                  <c:f>[1]公会計指標分析・財政指標組合せ分析表!$CF$50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{FE7999E6-333C-4B6A-8772-5B15901B1A74}</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553-49DD-879C-42B4E5A0B858}"/>
                </c:ext>
              </c:extLst>
            </c:dLbl>
            <c:dLbl>
              <c:idx val="24"/>
              <c:tx>
                <c:strRef>
                  <c:f>[1]公会計指標分析・財政指標組合せ分析表!$CN$50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{B8D6E9BE-73F0-4198-AB58-BFD5CCFA3367}</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553-49DD-879C-42B4E5A0B858}"/>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{FE067C4D-AD7D-4F1D-934C-727B76917750}</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553-49DD-879C-42B4E5A0B8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16">
                  <c:v>46</c:v>
                </c:pt>
                <c:pt idx="24">
                  <c:v>51.2</c:v>
                </c:pt>
                <c:pt idx="32">
                  <c:v>53.1</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3553-49DD-879C-42B4E5A0B858}"/>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{351962D3-97FC-4102-94AE-AFEDCC521AED}</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553-49DD-879C-42B4E5A0B8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{8401AF77-F30B-45F7-A1C4-18D1A868AE1A}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53-49DD-879C-42B4E5A0B8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{1A4E1F14-5F88-4B3B-841E-A601E9949A7D}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53-49DD-879C-42B4E5A0B8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{67AA11D4-464E-4D9D-9F5B-E8026C78F9F4}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53-49DD-879C-42B4E5A0B8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{D97D5A39-A37A-4396-AD51-71F13719D14A}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53-49DD-879C-42B4E5A0B858}"/>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{E1569457-21C1-4407-9971-6C71DD7F0972}</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553-49DD-879C-42B4E5A0B858}"/>
                </c:ext>
              </c:extLst>
            </c:dLbl>
            <c:dLbl>
              <c:idx val="16"/>
              <c:tx>
                <c:strRef>
                  <c:f>[1]公会計指標分析・財政指標組合せ分析表!$CF$50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{B7A44224-E9EC-4CDD-B311-D9F5BD296C4E}</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553-49DD-879C-42B4E5A0B858}"/>
                </c:ext>
              </c:extLst>
            </c:dLbl>
            <c:dLbl>
              <c:idx val="24"/>
              <c:tx>
                <c:strRef>
                  <c:f>[1]公会計指標分析・財政指標組合せ分析表!$CN$50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{CF4AD6DB-DA63-4C1D-941E-730D9409153B}</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553-49DD-879C-42B4E5A0B858}"/>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{9C10E1E9-58EA-43ED-A3A9-8292BBA1A0FB}</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553-49DD-879C-42B4E5A0B8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16">
                  <c:v>54.1</c:v>
                </c:pt>
                <c:pt idx="24">
                  <c:v>57</c:v>
                </c:pt>
                <c:pt idx="32">
                  <c:v>56.7</c:v>
                </c:pt>
              </c:numCache>
            </c:numRef>
          </c:xVal>
          <c:yVal>
            <c:numRef>
              <c:f>[1]公会計指標分析・財政指標組合せ分析表!$BP$55:$DC$55</c:f>
              <c:numCache>
                <c:formatCode>General</c:formatCode>
                <c:ptCount val="40"/>
                <c:pt idx="16">
                  <c:v>36.5</c:v>
                </c:pt>
                <c:pt idx="24">
                  <c:v>32.9</c:v>
                </c:pt>
                <c:pt idx="32">
                  <c:v>28.5</c:v>
                </c:pt>
              </c:numCache>
            </c:numRef>
          </c:yVal>
          <c:smooth val="0"/>
          <c:extLst>
            <c:ext xmlns:c16="http://schemas.microsoft.com/office/drawing/2014/chart" uri="{C3380CC4-5D6E-409C-BE32-E72D297353CC}">
              <c16:uniqueId val="{00000013-3553-49DD-879C-42B4E5A0B858}"/>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9"/>
          <c:min val="27.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{D3B14BA3-0130-4B76-90C5-A2221E0B9902}</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7CE-4213-968F-48B0632F96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{24749AE9-F345-44A2-97F7-A9401FCEFA16}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CE-4213-968F-48B0632F96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{D68E3C57-8625-4D04-84B6-6CF36679FACD}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CE-4213-968F-48B0632F96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{8650CBC5-05F0-43C5-8E43-F3C7D62E19DB}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CE-4213-968F-48B0632F96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{5F103149-0581-46D5-98F8-5554D3A4D007}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CE-4213-968F-48B0632F96A2}"/>
                </c:ext>
              </c:extLst>
            </c:dLbl>
            <c:dLbl>
              <c:idx val="8"/>
              <c:tx>
                <c:strRef>
                  <c:f>[1]公会計指標分析・財政指標組合せ分析表!$BX$72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{70253F70-72A6-44B7-9AB5-6D70A58E0E73}</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7CE-4213-968F-48B0632F96A2}"/>
                </c:ext>
              </c:extLst>
            </c:dLbl>
            <c:dLbl>
              <c:idx val="16"/>
              <c:tx>
                <c:strRef>
                  <c:f>[1]公会計指標分析・財政指標組合せ分析表!$CF$72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{2CD53B2C-8B66-4873-B67E-C0201E5AEB7C}</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7CE-4213-968F-48B0632F96A2}"/>
                </c:ext>
              </c:extLst>
            </c:dLbl>
            <c:dLbl>
              <c:idx val="24"/>
              <c:tx>
                <c:strRef>
                  <c:f>[1]公会計指標分析・財政指標組合せ分析表!$CN$72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{B0408EE5-AAB6-4351-A0F4-8FB7714DE07D}</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7CE-4213-968F-48B0632F96A2}"/>
                </c:ext>
              </c:extLst>
            </c:dLbl>
            <c:dLbl>
              <c:idx val="32"/>
              <c:tx>
                <c:strRef>
                  <c:f>[1]公会計指標分析・財政指標組合せ分析表!$CV$72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{2C92906E-4998-4FF1-B7C6-21FC527BC710}</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7CE-4213-968F-48B0632F96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5.8</c:v>
                </c:pt>
                <c:pt idx="8">
                  <c:v>5</c:v>
                </c:pt>
                <c:pt idx="16">
                  <c:v>4</c:v>
                </c:pt>
                <c:pt idx="24">
                  <c:v>3.2</c:v>
                </c:pt>
                <c:pt idx="32">
                  <c:v>2.7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D7CE-4213-968F-48B0632F96A2}"/>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{0E1E5556-22A3-4A8C-B01E-0D4475E4997D}</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7CE-4213-968F-48B0632F96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{56458FB7-1D81-414C-A7E3-BF77E887E543}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CE-4213-968F-48B0632F96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{BE9B18C7-4483-4009-A19E-8967DC3E9AB9}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CE-4213-968F-48B0632F96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{965C3D24-3C55-450A-ADEE-A9FF44FE7376}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CE-4213-968F-48B0632F96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{5AB5694B-2851-47AB-8D00-47454DCF781D}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CE-4213-968F-48B0632F96A2}"/>
                </c:ext>
              </c:extLst>
            </c:dLbl>
            <c:dLbl>
              <c:idx val="8"/>
              <c:tx>
                <c:strRef>
                  <c:f>[1]公会計指標分析・財政指標組合せ分析表!$BX$72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{47AC097D-4D1F-46F3-A073-893F3BF7330F}</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7CE-4213-968F-48B0632F96A2}"/>
                </c:ext>
              </c:extLst>
            </c:dLbl>
            <c:dLbl>
              <c:idx val="16"/>
              <c:tx>
                <c:strRef>
                  <c:f>[1]公会計指標分析・財政指標組合せ分析表!$CF$72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{BADF29D6-CCD0-4C69-8CAD-9CAED0E3143F}</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7CE-4213-968F-48B0632F96A2}"/>
                </c:ext>
              </c:extLst>
            </c:dLbl>
            <c:dLbl>
              <c:idx val="24"/>
              <c:tx>
                <c:strRef>
                  <c:f>[1]公会計指標分析・財政指標組合せ分析表!$CN$72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{534254FD-3D02-4EDB-A601-71B52D0FBD59}</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7CE-4213-968F-48B0632F96A2}"/>
                </c:ext>
              </c:extLst>
            </c:dLbl>
            <c:dLbl>
              <c:idx val="32"/>
              <c:tx>
                <c:strRef>
                  <c:f>[1]公会計指標分析・財政指標組合せ分析表!$CV$72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{951A3428-37DA-4E81-886B-DA52564159BD}</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7CE-4213-968F-48B0632F96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11.2</c:v>
                </c:pt>
                <c:pt idx="8">
                  <c:v>10.4</c:v>
                </c:pt>
                <c:pt idx="16">
                  <c:v>9</c:v>
                </c:pt>
                <c:pt idx="24">
                  <c:v>8.1999999999999993</c:v>
                </c:pt>
                <c:pt idx="32">
                  <c:v>8</c:v>
                </c:pt>
              </c:numCache>
            </c:numRef>
          </c:xVal>
          <c:yVal>
            <c:numRef>
              <c:f>[1]公会計指標分析・財政指標組合せ分析表!$BP$77:$DC$77</c:f>
              <c:numCache>
                <c:formatCode>General</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D7CE-4213-968F-48B0632F96A2}"/>
            </c:ext>
          </c:extLst>
        </c:ser>
        <c:dLbls>
          <c:showLegendKey val="0"/>
          <c:showVal val="1"/>
          <c:showCatName val="0"/>
          <c:showSerName val="0"/>
          <c:showPercent val="0"/>
          <c:showBubbleSize val="0"/>
        </c:dLbls>
        <c:axId val="84219776"/>
        <c:axId val="84234240"/>
      </c:scatterChart>
      <c:valAx>
        <c:axId val="8421977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年度決算では、ふるさと融資分の繰上償還により、算入公債費等が増加しているものの、元利償還金の増加が上回ったため実質公債費比率の分子は増額となっている。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今後の見込みとしては、組合等が起こした地方債の元利償還金に対する負担金は減少していくが、大型事業の実施等により地方債の元利償還金は増加していく見込みである。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繰上償還を行うなど、公債費の適正化を検討していくことが必要である。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年度決算では、充当可能基金は増加しているものの、充当可能特定歳入の減少等により将来負担比率の分子は減少している。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しかしながら、大型事業の実施により今後は地方債発行額が増加し、基金残高が減少する見込みである。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地方債の適正な発行管理を行い、将来負担の抑制に努める。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大分県玖珠町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百万円の減少となった。主に次世代教育環境整備基金・地域振興基金・学力向上推進事業基金などの積立による増と平成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月の開校に向けたくす星翔中学校の施設整備のため次世代教育環境整備基金を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百万円、収支調整のため財政調整基金を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百万円、玖珠工業団地の進入路整備などのため地域振興基金を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百万円取崩したことによる減などである。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年度までくす星翔中学校の開校準備に多額の経費がかかるため、事業完了となる平成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次世代教育環境整備基金が減少し、基金全体の額も大幅に減少する見込み。また、中学校施設の起債額が多額となり起債残高も過去最大となる見込みのため、今後の公債費償還に備え減債基金へ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地域における豊かで快適な生活環境基盤の整備、福祉の充実及び定住促進のため、公共施設整備計画に基づく事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次世代教育環境整備基金　新中学校設立のため校舎建設等及び新たな学校制度に対応する経費に充当。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福祉事業の円滑な運営を図るために必要な事業に充当。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わらべの館運営基金　　　わらべの館の施設充実と、円滑な運営を図るための財源に充当。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特定防衛施設周辺整備調整交付金を財源として、町立小中学校の児童生徒の学力向上及び学習環境の向上のため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玖珠工業団地進入路整備などの事業のため取崩したが、積極的な企業誘致のため積立てを行った。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次世代教育環境整備基金　統合中学校の本体工事などの事業のため取崩したが、事業完了までの財源確保のため積立てを実施。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事業のため取崩しを行った。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事業のため取崩しを行い、今後の事業計画に基づき必要額を積立てたため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玖珠工業団地などへの企業誘致関連経費の他、公共施設等の新規・転用へ充当を行う。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次世代教育環境整備基金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年度までの施設・備品整備を終えた後は学校跡地に係る積立ておよび目的に沿った取崩しを行う。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果実運用基金として引き続き基金管理を行う。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わらべの館運営基金　　　果実運用基金として引き続き基金管理を行い、施設管理基金としての運用を検討する。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年度別の事業計画に沿って基金の取崩しおよび積立を行う。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普通交付税の減や平成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月九州北部豪雨による災害復旧</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取崩しを行った。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今後は中学校再編によりスクールバス運行や学校跡地管理費用など新たな負担が発生するため基金残高は減少基調となる。災害など不測の事態に備えるため、一定程度額を保持するよう努めていく。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ふるさと融資の原資として借入れていた起債の繰上償還による補償金等に対応するため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整備にかかる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起債額が多額となり起債残高も過去最大となる見込みのため、今後の公債費償還に備え減債基金への積立を行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い、負担の平準化を図る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FB8CDC9-6A78-4888-BC36-912FF92BB5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11D742E-3AB1-4D0F-BDB1-56006DA7B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76DDFF42-7446-4FF1-8887-1286FF8755F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9515C4EB-6CE8-4990-99BA-B957A7F1FA8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94E55D0B-9AF1-47FD-B7BF-C40A6025ACE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E270B945-9DB8-4FB6-AD51-5A0C298CEBE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C0B0A056-844F-4971-930A-DBFA97D00DD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D61B4B00-04DB-47F7-9F9B-CCDBC513280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B25315C3-F142-421D-9D44-B7F3036FEF1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2A1D613F-AF62-4D61-AB03-304210C52E2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6F5E9AEE-23AF-403D-8950-1604C55EA14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34718570-C557-4719-A4C0-863D750AD3B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38E19E82-7F4B-4556-B717-91C67BAB3A7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70697B8C-6655-4E1D-9E98-33A3F99C777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22DF72E8-89E9-45FA-A796-274CF632CF2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45EFE1EF-877E-480D-A984-9B55ACE0348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5CAD8988-E816-4F71-826C-5C196FD24D3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32D8128B-93AE-44CF-8674-520FAC3135A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BCC7F69F-FA1E-4B88-9CB2-B708CA3628C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3134DC74-5DB5-4504-8003-145E6838E0B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A6EC9856-D8EA-4088-A944-392B2A9A45C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56B5BFDE-7962-48FD-93D4-1904BB7FB87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37266AF8-5DFF-4265-A15A-A995A6D7616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C1D6B303-1BB3-46FF-B5E4-6B9D452CA0A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8D981139-5023-43B3-82C2-DD03354EDBC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30DA1333-96C0-447C-A78B-9255B0EA0F3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389DF57B-930C-4BDD-8476-B053C2E744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658011A0-F356-4138-9D9D-1EFD621131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9DA4BB01-BF82-4A13-B27F-4FFB788E30C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BE4AC643-D96D-48F0-8C07-D9C2CE5044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BF7F744E-CF43-4FA2-B346-516DED67A4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1A56EE8D-3820-4459-883D-1661376EE10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D23F16E9-14B8-4EA3-9E00-46B76F0E30A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41ACE4EC-AD15-45E3-B721-6D6B98D5AB1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21104A1D-DBA6-4D91-9E4E-67A01265A74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3A994C48-626D-4AF6-9E48-A02BF12A1B2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86F2F4FA-1856-4738-8154-7C35C6278A1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E8344D3F-0426-46E7-8C19-07BA79338BA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DB99AFD8-BD55-49A0-8D30-D92988090BD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9C34311B-74F4-4573-8B4C-0B878CE2A4B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28F628-BD04-49D4-8A81-84A54DC7F19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B2B7259C-7BB8-4559-8D0D-58E89F902BF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5846A4B9-AEE8-4F96-B868-C45EFC6E21C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AD699DDB-7534-4B4F-BFB6-A2A90BC92AC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EF852FA-E267-4411-AAD5-5E2F1627031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89C29C68-FE9E-4D3B-879D-1DB8459DD44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80FACC59-5BF3-4529-AD4E-0A98EA9FF1E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1894142B-928E-4C2B-9031-141449344CE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80D32FA1-62E8-437E-BD0B-81CA67C1846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B3EC5329-561D-4020-9702-D42043257B9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2FEEC5BD-E6BD-4AAE-973E-6BA2913B4B5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CD3439B-71C7-439D-89C3-0424F01D89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AEBF71EB-C494-469D-9230-F8F69373173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E9AF2690-CB8A-47CA-8067-91475BCF1AB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有形固定資産減価償却率については、類似団体平均を下回っているが、今後上昇していくと考えられる。平成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年間に公共施設等の延床面積を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％削減するという目標を掲げ、現在施設類型ごとに個別管理計画を策定中であり、当該計画に基づいた施設の維持管理を適切に進めていく必要がある。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8D1C413D-F7AA-499D-B067-A75F6EC4D7B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D7A7FF23-F583-4BB3-84D0-8022097CB8A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3D0207CA-EA49-4BBB-97EE-7746B424386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9" name="直線コネクタ 58">
          <a:extLst>
            <a:ext uri="{FF2B5EF4-FFF2-40B4-BE49-F238E27FC236}">
              <a16:creationId xmlns:a16="http://schemas.microsoft.com/office/drawing/2014/main" id="{0D0A7194-3077-4353-8625-ABA99F6BCA9F}"/>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0" name="テキスト ボックス 59">
          <a:extLst>
            <a:ext uri="{FF2B5EF4-FFF2-40B4-BE49-F238E27FC236}">
              <a16:creationId xmlns:a16="http://schemas.microsoft.com/office/drawing/2014/main" id="{7234DADD-A261-489B-9A5F-9887F7A4AC6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a:extLst>
            <a:ext uri="{FF2B5EF4-FFF2-40B4-BE49-F238E27FC236}">
              <a16:creationId xmlns:a16="http://schemas.microsoft.com/office/drawing/2014/main" id="{6E5933AA-E4B9-4084-95AC-00C35E2EC727}"/>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a:extLst>
            <a:ext uri="{FF2B5EF4-FFF2-40B4-BE49-F238E27FC236}">
              <a16:creationId xmlns:a16="http://schemas.microsoft.com/office/drawing/2014/main" id="{F323E664-4C3F-426D-A3C7-EBB88E27B7BB}"/>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3" name="直線コネクタ 62">
          <a:extLst>
            <a:ext uri="{FF2B5EF4-FFF2-40B4-BE49-F238E27FC236}">
              <a16:creationId xmlns:a16="http://schemas.microsoft.com/office/drawing/2014/main" id="{312239CD-768A-4B78-9E20-47C6B16CB112}"/>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4" name="テキスト ボックス 63">
          <a:extLst>
            <a:ext uri="{FF2B5EF4-FFF2-40B4-BE49-F238E27FC236}">
              <a16:creationId xmlns:a16="http://schemas.microsoft.com/office/drawing/2014/main" id="{14E7AFE1-9C1C-4FD9-8905-C8EAC3E2E935}"/>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2ED13E50-A7D3-4D23-8243-13C40DB567B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FB646255-A87D-480E-A55B-D5380C8C1CD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7" name="直線コネクタ 66">
          <a:extLst>
            <a:ext uri="{FF2B5EF4-FFF2-40B4-BE49-F238E27FC236}">
              <a16:creationId xmlns:a16="http://schemas.microsoft.com/office/drawing/2014/main" id="{0C839361-31F3-4AE0-9D06-63EC80E19632}"/>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8" name="テキスト ボックス 67">
          <a:extLst>
            <a:ext uri="{FF2B5EF4-FFF2-40B4-BE49-F238E27FC236}">
              <a16:creationId xmlns:a16="http://schemas.microsoft.com/office/drawing/2014/main" id="{0338560A-B5D6-4DBC-8057-8CBBA2AE720C}"/>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9" name="直線コネクタ 68">
          <a:extLst>
            <a:ext uri="{FF2B5EF4-FFF2-40B4-BE49-F238E27FC236}">
              <a16:creationId xmlns:a16="http://schemas.microsoft.com/office/drawing/2014/main" id="{09A5E2ED-409C-4103-BB99-CAD76D32CFE4}"/>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0" name="テキスト ボックス 69">
          <a:extLst>
            <a:ext uri="{FF2B5EF4-FFF2-40B4-BE49-F238E27FC236}">
              <a16:creationId xmlns:a16="http://schemas.microsoft.com/office/drawing/2014/main" id="{F1A424F9-0DD4-44D4-BF3C-BDE6E5DCADC9}"/>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1" name="直線コネクタ 70">
          <a:extLst>
            <a:ext uri="{FF2B5EF4-FFF2-40B4-BE49-F238E27FC236}">
              <a16:creationId xmlns:a16="http://schemas.microsoft.com/office/drawing/2014/main" id="{EE8A7E13-FA63-4BC1-A956-34E844598BA6}"/>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2" name="テキスト ボックス 71">
          <a:extLst>
            <a:ext uri="{FF2B5EF4-FFF2-40B4-BE49-F238E27FC236}">
              <a16:creationId xmlns:a16="http://schemas.microsoft.com/office/drawing/2014/main" id="{CB215D65-E26F-467A-830E-64D81BB1D311}"/>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E3FB6182-359E-4E07-897A-B18363350C1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E308F75-75C5-4AF5-A816-6D51B11A19F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2F13F21-7500-44EF-9287-D97BD506552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6" name="直線コネクタ 75">
          <a:extLst>
            <a:ext uri="{FF2B5EF4-FFF2-40B4-BE49-F238E27FC236}">
              <a16:creationId xmlns:a16="http://schemas.microsoft.com/office/drawing/2014/main" id="{30D16D66-44BE-49E5-8771-79C952EBFDC9}"/>
            </a:ext>
          </a:extLst>
        </xdr:cNvPr>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7" name="有形固定資産減価償却率最小値テキスト">
          <a:extLst>
            <a:ext uri="{FF2B5EF4-FFF2-40B4-BE49-F238E27FC236}">
              <a16:creationId xmlns:a16="http://schemas.microsoft.com/office/drawing/2014/main" id="{FB21A1F7-15DC-4011-A27C-FF83DB740743}"/>
            </a:ext>
          </a:extLst>
        </xdr:cNvPr>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8" name="直線コネクタ 77">
          <a:extLst>
            <a:ext uri="{FF2B5EF4-FFF2-40B4-BE49-F238E27FC236}">
              <a16:creationId xmlns:a16="http://schemas.microsoft.com/office/drawing/2014/main" id="{16C48D3C-0786-46DC-9322-72B205BEB69F}"/>
            </a:ext>
          </a:extLst>
        </xdr:cNvPr>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9" name="有形固定資産減価償却率最大値テキスト">
          <a:extLst>
            <a:ext uri="{FF2B5EF4-FFF2-40B4-BE49-F238E27FC236}">
              <a16:creationId xmlns:a16="http://schemas.microsoft.com/office/drawing/2014/main" id="{E1D72057-9693-4ED0-95B6-68D458E9781F}"/>
            </a:ext>
          </a:extLst>
        </xdr:cNvPr>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80" name="直線コネクタ 79">
          <a:extLst>
            <a:ext uri="{FF2B5EF4-FFF2-40B4-BE49-F238E27FC236}">
              <a16:creationId xmlns:a16="http://schemas.microsoft.com/office/drawing/2014/main" id="{73BE98A7-531C-47B2-9EFC-E46312845DB8}"/>
            </a:ext>
          </a:extLst>
        </xdr:cNvPr>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81" name="有形固定資産減価償却率平均値テキスト">
          <a:extLst>
            <a:ext uri="{FF2B5EF4-FFF2-40B4-BE49-F238E27FC236}">
              <a16:creationId xmlns:a16="http://schemas.microsoft.com/office/drawing/2014/main" id="{F15BA35D-2357-4ADA-9A73-06918AAB50C7}"/>
            </a:ext>
          </a:extLst>
        </xdr:cNvPr>
        <xdr:cNvSpPr txBox="1"/>
      </xdr:nvSpPr>
      <xdr:spPr>
        <a:xfrm>
          <a:off x="4813300" y="565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2" name="フローチャート: 判断 81">
          <a:extLst>
            <a:ext uri="{FF2B5EF4-FFF2-40B4-BE49-F238E27FC236}">
              <a16:creationId xmlns:a16="http://schemas.microsoft.com/office/drawing/2014/main" id="{C43B23E6-D646-4098-ABDD-0B0120D49924}"/>
            </a:ext>
          </a:extLst>
        </xdr:cNvPr>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3" name="フローチャート: 判断 82">
          <a:extLst>
            <a:ext uri="{FF2B5EF4-FFF2-40B4-BE49-F238E27FC236}">
              <a16:creationId xmlns:a16="http://schemas.microsoft.com/office/drawing/2014/main" id="{9FD16E16-3E60-48EE-A862-BA4BE44D3E08}"/>
            </a:ext>
          </a:extLst>
        </xdr:cNvPr>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4" name="フローチャート: 判断 83">
          <a:extLst>
            <a:ext uri="{FF2B5EF4-FFF2-40B4-BE49-F238E27FC236}">
              <a16:creationId xmlns:a16="http://schemas.microsoft.com/office/drawing/2014/main" id="{90402928-4AC2-43F7-B8A5-1A5762F30801}"/>
            </a:ext>
          </a:extLst>
        </xdr:cNvPr>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4CFBED3-AAB4-48CE-8885-86940DB7765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6534A0C-1912-476D-9B8A-D930DCF3C1C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CBA8822-0180-41C1-BDA3-AAD48BBF5A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F8B85F1-A9E4-48BD-8114-F8C9E187B59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BA89708-7D87-477E-A206-E01B8B04E36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154464</xdr:rowOff>
    </xdr:from>
    <xdr:to>
      <xdr:col>23</xdr:col>
      <xdr:colOff>136525</xdr:colOff>
      <xdr:row>30</xdr:row>
      <xdr:rowOff>84614</xdr:rowOff>
    </xdr:to>
    <xdr:sp macro="" textlink="">
      <xdr:nvSpPr>
        <xdr:cNvPr id="90" name="楕円 89">
          <a:extLst>
            <a:ext uri="{FF2B5EF4-FFF2-40B4-BE49-F238E27FC236}">
              <a16:creationId xmlns:a16="http://schemas.microsoft.com/office/drawing/2014/main" id="{45D468C2-34D9-47BA-B956-8999FBA0978E}"/>
            </a:ext>
          </a:extLst>
        </xdr:cNvPr>
        <xdr:cNvSpPr/>
      </xdr:nvSpPr>
      <xdr:spPr>
        <a:xfrm>
          <a:off x="4711700" y="58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132891</xdr:rowOff>
    </xdr:from>
    <xdr:ext cx="405111" cy="259045"/>
    <xdr:sp macro="" textlink="">
      <xdr:nvSpPr>
        <xdr:cNvPr id="91" name="有形固定資産減価償却率該当値テキスト">
          <a:extLst>
            <a:ext uri="{FF2B5EF4-FFF2-40B4-BE49-F238E27FC236}">
              <a16:creationId xmlns:a16="http://schemas.microsoft.com/office/drawing/2014/main" id="{7EA62574-886F-470F-B2E9-6BDBC41BF4E6}"/>
            </a:ext>
          </a:extLst>
        </xdr:cNvPr>
        <xdr:cNvSpPr txBox="1"/>
      </xdr:nvSpPr>
      <xdr:spPr>
        <a:xfrm>
          <a:off x="4813300" y="587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34290</xdr:rowOff>
    </xdr:from>
    <xdr:to>
      <xdr:col>19</xdr:col>
      <xdr:colOff>187325</xdr:colOff>
      <xdr:row>30</xdr:row>
      <xdr:rowOff>135890</xdr:rowOff>
    </xdr:to>
    <xdr:sp macro="" textlink="">
      <xdr:nvSpPr>
        <xdr:cNvPr id="92" name="楕円 91">
          <a:extLst>
            <a:ext uri="{FF2B5EF4-FFF2-40B4-BE49-F238E27FC236}">
              <a16:creationId xmlns:a16="http://schemas.microsoft.com/office/drawing/2014/main" id="{04F6A1B1-E3EC-4346-B160-60392195A050}"/>
            </a:ext>
          </a:extLst>
        </xdr:cNvPr>
        <xdr:cNvSpPr/>
      </xdr:nvSpPr>
      <xdr:spPr>
        <a:xfrm>
          <a:off x="4000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33814</xdr:rowOff>
    </xdr:from>
    <xdr:to>
      <xdr:col>23</xdr:col>
      <xdr:colOff>85725</xdr:colOff>
      <xdr:row>30</xdr:row>
      <xdr:rowOff>85090</xdr:rowOff>
    </xdr:to>
    <xdr:cxnSp macro="">
      <xdr:nvCxnSpPr>
        <xdr:cNvPr id="93" name="直線コネクタ 92">
          <a:extLst>
            <a:ext uri="{FF2B5EF4-FFF2-40B4-BE49-F238E27FC236}">
              <a16:creationId xmlns:a16="http://schemas.microsoft.com/office/drawing/2014/main" id="{C1FAE3C0-1E20-433D-9B41-D9C583B2D701}"/>
            </a:ext>
          </a:extLst>
        </xdr:cNvPr>
        <xdr:cNvCxnSpPr/>
      </xdr:nvCxnSpPr>
      <xdr:spPr>
        <a:xfrm flipV="1">
          <a:off x="4051300" y="5948839"/>
          <a:ext cx="711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94" name="楕円 93">
          <a:extLst>
            <a:ext uri="{FF2B5EF4-FFF2-40B4-BE49-F238E27FC236}">
              <a16:creationId xmlns:a16="http://schemas.microsoft.com/office/drawing/2014/main" id="{365F0BD7-7BDB-483C-8779-E6C2904A8C9F}"/>
            </a:ext>
          </a:extLst>
        </xdr:cNvPr>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31</xdr:row>
      <xdr:rowOff>53975</xdr:rowOff>
    </xdr:to>
    <xdr:cxnSp macro="">
      <xdr:nvCxnSpPr>
        <xdr:cNvPr id="95" name="直線コネクタ 94">
          <a:extLst>
            <a:ext uri="{FF2B5EF4-FFF2-40B4-BE49-F238E27FC236}">
              <a16:creationId xmlns:a16="http://schemas.microsoft.com/office/drawing/2014/main" id="{DAB14FBB-C658-4569-8169-E255B19DCB74}"/>
            </a:ext>
          </a:extLst>
        </xdr:cNvPr>
        <xdr:cNvCxnSpPr/>
      </xdr:nvCxnSpPr>
      <xdr:spPr>
        <a:xfrm flipV="1">
          <a:off x="3289300" y="6000115"/>
          <a:ext cx="762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96" name="n_1aveValue有形固定資産減価償却率">
          <a:extLst>
            <a:ext uri="{FF2B5EF4-FFF2-40B4-BE49-F238E27FC236}">
              <a16:creationId xmlns:a16="http://schemas.microsoft.com/office/drawing/2014/main" id="{5F5F36B0-440C-417B-82F8-5363CA11AD96}"/>
            </a:ext>
          </a:extLst>
        </xdr:cNvPr>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7" name="n_2aveValue有形固定資産減価償却率">
          <a:extLst>
            <a:ext uri="{FF2B5EF4-FFF2-40B4-BE49-F238E27FC236}">
              <a16:creationId xmlns:a16="http://schemas.microsoft.com/office/drawing/2014/main" id="{631C0811-32BC-4F54-9A8D-046C72DBFD7C}"/>
            </a:ext>
          </a:extLst>
        </xdr:cNvPr>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127017</xdr:rowOff>
    </xdr:from>
    <xdr:ext cx="405111" cy="259045"/>
    <xdr:sp macro="" textlink="">
      <xdr:nvSpPr>
        <xdr:cNvPr id="98" name="n_1mainValue有形固定資産減価償却率">
          <a:extLst>
            <a:ext uri="{FF2B5EF4-FFF2-40B4-BE49-F238E27FC236}">
              <a16:creationId xmlns:a16="http://schemas.microsoft.com/office/drawing/2014/main" id="{7B831CDB-8CB0-4AEA-A9A3-A9E8AAD19A7C}"/>
            </a:ext>
          </a:extLst>
        </xdr:cNvPr>
        <xdr:cNvSpPr txBox="1"/>
      </xdr:nvSpPr>
      <xdr:spPr>
        <a:xfrm>
          <a:off x="38360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9" name="n_2mainValue有形固定資産減価償却率">
          <a:extLst>
            <a:ext uri="{FF2B5EF4-FFF2-40B4-BE49-F238E27FC236}">
              <a16:creationId xmlns:a16="http://schemas.microsoft.com/office/drawing/2014/main" id="{EE4F4630-D9B8-44DB-9D0F-401D6BACBEB4}"/>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A14AC230-AA3F-488C-B396-AC6F059C49F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101" name="正方形/長方形 100">
          <a:extLst>
            <a:ext uri="{FF2B5EF4-FFF2-40B4-BE49-F238E27FC236}">
              <a16:creationId xmlns:a16="http://schemas.microsoft.com/office/drawing/2014/main" id="{B98A1BA6-9A19-41AF-B186-C0A4C873A48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2" name="正方形/長方形 101">
          <a:extLst>
            <a:ext uri="{FF2B5EF4-FFF2-40B4-BE49-F238E27FC236}">
              <a16:creationId xmlns:a16="http://schemas.microsoft.com/office/drawing/2014/main" id="{0330B1FC-1C87-4F39-8FD6-B6C44F69705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5089B539-A154-4474-B8A4-13658CBCD45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8E814B1A-998F-4885-A544-A0660CDB8DE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A2B573E7-39BE-45A7-AED3-477FCB666F5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521C0046-22EA-42D0-BE40-54BE52C9EA8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8AE2AAF0-F46C-459D-8906-E84566C30FB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97B5CE0A-D95A-4364-8502-F179640DE32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943961B1-A3B8-422E-BEDF-1E57BE2F81B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513961E8-6C37-4CC6-AB61-9637087E034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A1EE0A1E-CDC8-446F-9279-DD66A6BC5A8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FCA4EB16-81F6-4F9D-9801-F77DEDE9470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可能年数については、類似団体平均を下回っているが、今後の大型事業による地方債発行と基金残高の減少により、将来負担額が上昇していくことが見込まれる。地方債の適正な発行管理を行い、将来負担の抑制に努めていく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E464CA11-F916-4AC7-B68E-A2F1A18177E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781D3E0B-5DDD-46ED-9CA3-C28258C1EFD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171CBA5-0C1F-4BF1-8142-6061212EA7F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60321C5C-0351-4D38-A988-92977DB487C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636D813F-3A8D-480F-9D9F-CE7ACF96A15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8" name="テキスト ボックス 117">
          <a:extLst>
            <a:ext uri="{FF2B5EF4-FFF2-40B4-BE49-F238E27FC236}">
              <a16:creationId xmlns:a16="http://schemas.microsoft.com/office/drawing/2014/main" id="{2F32F16C-6AC6-4D28-B9F7-FC6B1D65391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F29C6DE6-F80D-4CEC-93A0-CCFB752B7C6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20" name="テキスト ボックス 119">
          <a:extLst>
            <a:ext uri="{FF2B5EF4-FFF2-40B4-BE49-F238E27FC236}">
              <a16:creationId xmlns:a16="http://schemas.microsoft.com/office/drawing/2014/main" id="{4AFECFCB-4B42-456B-961C-A356E24FF8F8}"/>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7F4B8525-1B65-4E09-B789-1B2521266DC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2" name="テキスト ボックス 121">
          <a:extLst>
            <a:ext uri="{FF2B5EF4-FFF2-40B4-BE49-F238E27FC236}">
              <a16:creationId xmlns:a16="http://schemas.microsoft.com/office/drawing/2014/main" id="{21F2A62F-130B-43A4-BA67-E74E32121AA5}"/>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4DBE2D9A-F0B8-4488-BE6B-229836B7AA7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4" name="テキスト ボックス 123">
          <a:extLst>
            <a:ext uri="{FF2B5EF4-FFF2-40B4-BE49-F238E27FC236}">
              <a16:creationId xmlns:a16="http://schemas.microsoft.com/office/drawing/2014/main" id="{289E0ACB-947F-4721-BA9C-2995318F418D}"/>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5BB066A7-A26D-4F65-A6E3-6685FA2D70A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6" name="テキスト ボックス 125">
          <a:extLst>
            <a:ext uri="{FF2B5EF4-FFF2-40B4-BE49-F238E27FC236}">
              <a16:creationId xmlns:a16="http://schemas.microsoft.com/office/drawing/2014/main" id="{095C87E9-2ABD-4DAE-A040-75FCE474D35A}"/>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B594596-16CF-4D84-B097-42D382F4BF5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8" name="テキスト ボックス 127">
          <a:extLst>
            <a:ext uri="{FF2B5EF4-FFF2-40B4-BE49-F238E27FC236}">
              <a16:creationId xmlns:a16="http://schemas.microsoft.com/office/drawing/2014/main" id="{7946736F-8138-499A-93A0-5355EBF2645B}"/>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可能年数グラフ枠">
          <a:extLst>
            <a:ext uri="{FF2B5EF4-FFF2-40B4-BE49-F238E27FC236}">
              <a16:creationId xmlns:a16="http://schemas.microsoft.com/office/drawing/2014/main" id="{EA93F86C-8A18-440F-AA74-B4384AE5973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16F1FCB3-810D-4ACC-904E-604583ACFFC9}"/>
            </a:ext>
          </a:extLst>
        </xdr:cNvPr>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可能年数最小値テキスト">
          <a:extLst>
            <a:ext uri="{FF2B5EF4-FFF2-40B4-BE49-F238E27FC236}">
              <a16:creationId xmlns:a16="http://schemas.microsoft.com/office/drawing/2014/main" id="{D419E7B0-68A3-4720-BD34-3F06E93E3FE6}"/>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310972C1-3671-4CEB-8FFB-3840AD478DDA}"/>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33" name="債務償還可能年数最大値テキスト">
          <a:extLst>
            <a:ext uri="{FF2B5EF4-FFF2-40B4-BE49-F238E27FC236}">
              <a16:creationId xmlns:a16="http://schemas.microsoft.com/office/drawing/2014/main" id="{FDFF820F-A3C1-4A1D-B79D-3005F5F91E86}"/>
            </a:ext>
          </a:extLst>
        </xdr:cNvPr>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4" name="直線コネクタ 133">
          <a:extLst>
            <a:ext uri="{FF2B5EF4-FFF2-40B4-BE49-F238E27FC236}">
              <a16:creationId xmlns:a16="http://schemas.microsoft.com/office/drawing/2014/main" id="{E2A929B0-A68F-4C19-A252-7F5E56EA4BC3}"/>
            </a:ext>
          </a:extLst>
        </xdr:cNvPr>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5" name="債務償還可能年数平均値テキスト">
          <a:extLst>
            <a:ext uri="{FF2B5EF4-FFF2-40B4-BE49-F238E27FC236}">
              <a16:creationId xmlns:a16="http://schemas.microsoft.com/office/drawing/2014/main" id="{08E0AFC1-ED17-4CEF-B644-EADF64BC357F}"/>
            </a:ext>
          </a:extLst>
        </xdr:cNvPr>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6" name="フローチャート: 判断 135">
          <a:extLst>
            <a:ext uri="{FF2B5EF4-FFF2-40B4-BE49-F238E27FC236}">
              <a16:creationId xmlns:a16="http://schemas.microsoft.com/office/drawing/2014/main" id="{ACFB8CD9-7030-402D-931A-537EDDBFB616}"/>
            </a:ext>
          </a:extLst>
        </xdr:cNvPr>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341914A-6EB5-44C7-9D46-050A47947F6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789BD17-FEA7-4CF2-B397-A8DE2D42D4D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27C6EB3-0221-47D6-9815-3F20BBFEEA5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F33A4B6-00DA-4841-AAC5-90A508AD0F6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1F77519-7D82-4030-93E2-683A93E450E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56092</xdr:rowOff>
    </xdr:from>
    <xdr:to>
      <xdr:col>76</xdr:col>
      <xdr:colOff>73025</xdr:colOff>
      <xdr:row>33</xdr:row>
      <xdr:rowOff>157691</xdr:rowOff>
    </xdr:to>
    <xdr:sp macro="" textlink="">
      <xdr:nvSpPr>
        <xdr:cNvPr id="142" name="楕円 141">
          <a:extLst>
            <a:ext uri="{FF2B5EF4-FFF2-40B4-BE49-F238E27FC236}">
              <a16:creationId xmlns:a16="http://schemas.microsoft.com/office/drawing/2014/main" id="{9218DC7A-25B4-4486-9F29-8C63C45B9E30}"/>
            </a:ext>
          </a:extLst>
        </xdr:cNvPr>
        <xdr:cNvSpPr/>
      </xdr:nvSpPr>
      <xdr:spPr>
        <a:xfrm>
          <a:off x="14744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34519</xdr:rowOff>
    </xdr:from>
    <xdr:ext cx="340478" cy="259045"/>
    <xdr:sp macro="" textlink="">
      <xdr:nvSpPr>
        <xdr:cNvPr id="143" name="債務償還可能年数該当値テキスト">
          <a:extLst>
            <a:ext uri="{FF2B5EF4-FFF2-40B4-BE49-F238E27FC236}">
              <a16:creationId xmlns:a16="http://schemas.microsoft.com/office/drawing/2014/main" id="{859D6E4B-6963-4089-B22E-3F042CED787E}"/>
            </a:ext>
          </a:extLst>
        </xdr:cNvPr>
        <xdr:cNvSpPr txBox="1"/>
      </xdr:nvSpPr>
      <xdr:spPr>
        <a:xfrm>
          <a:off x="14846300" y="64638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0BEA7214-3D1D-405A-95F2-320B38F9F50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29D563A5-DD71-4086-8FF7-2944E69F1FD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2AB3CE66-3C38-4C9B-9C54-377A7C8612C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BB4557A9-43ED-4E45-94FC-BAD257FE2DB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2BAB6968-EAC7-4767-8524-8E754BCB25B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0AA82C65-0AAA-41B3-B467-12CEF101059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310D8CF-5B62-49E4-ABAE-5746A62A4B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85B2C2-3B8B-4646-903B-DA17FEFBA0C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33EB7E-2C1E-42CC-8FCB-FC38F46F6B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15623C-E8EB-4D4A-9102-1D837C2B86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745DBC-C5AA-4936-B986-593FC6D7817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FE62F1-0900-4539-B549-683698A153C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4D17EA-EA84-4D1F-91CF-D3013F8FBE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A6343F-E6F0-4687-B397-CFF323E47F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017729-C813-48B5-9C0E-EF3B006CAE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FF683C-66A0-453F-A9D8-A3C8185BB13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7A3507-FB0F-4491-940A-6F7963FD8E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E8BAD8-2DCE-48D7-80DD-6C8421C350F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7C1F64-CA64-45BA-A71A-A24C8F906A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93FC0C-074F-4258-929C-3CA3E465A1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48A02B-F12C-4E37-AE62-41320BC442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BABF7F8-949D-434F-B9CB-F8C678E7ADE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C9E11F-7EC5-4D2E-8329-FD8560FD2C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EBC0C9-8092-4481-B837-03ADC79F8E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823C77-A4AE-49EF-A8D0-B910F463804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13672CE-060F-4FA5-BE7B-5945A4AD20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B1AC65E-E98C-48AB-9852-239C3D83F13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E2CB43-F66E-4962-90C8-F305D4731B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6A615F-1C4C-4523-8CBF-7CDCD23299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EB413E-58EE-4A03-B778-83D911A571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43CFE3-8CEE-4B9F-B853-4612F4B564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7FBED48-D6C8-4C03-961A-1B740C264E1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C13458-2712-4D12-B66F-09B49239F2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592D53-E576-476A-B50A-65BE2A6E173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A43E68A-4F36-48AB-9FE1-041F050029F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B306B4-8208-44EC-8FD5-872F3A0BEA9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665209D-2667-40DE-AF6E-B128F026F0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DB20164-41DE-4F1E-B2C2-E01A246901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6F41AE8-5E9F-4039-8443-3BA2A70E8F0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4C38C7C-E52C-4190-8F1F-EFBF5F0CF36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27C1C3E-C7E3-4AEA-A28F-222D5D903E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A4D9FA2-59F5-4967-907A-A7B2858333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77757B0-C387-4151-82AB-5FD42C0F40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DEF6B6D-540A-400A-8C51-34CFD035A4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5246A40-B806-42C7-A351-F55F5599CF1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318CA0F-E1CE-4C74-BB37-ADABAB62486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0766872-8DA2-4AAD-A913-EB02EFB948A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4A73F0C-54F4-420F-A829-441FF3667A0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F502E69-FD8E-4B87-AABF-413F7BD1F27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526AF44-480E-450D-83F1-0FD589F6476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5449B3B-C175-4699-AFB6-C97187AAE77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A019A7A-89FB-4F39-9D12-4554F37208D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4518381-134F-49B1-9C1F-65658DD80A4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22C2593-7BC7-4409-8BB2-7AEB5AF873C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7D4F52B-B931-4FE3-A9EF-C88F2A75112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DD6694A-41EE-4AD4-9498-BF952E70814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8D54A35-7DFB-4191-AD8C-BF5D32AB64D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DAA95BF-6E5C-42BB-8B0F-B38C42FA7B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D98484A-9D38-45FD-9BC0-F18EFC7A482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2983848-F27A-4E39-A89A-6507C91DEC1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a:extLst>
            <a:ext uri="{FF2B5EF4-FFF2-40B4-BE49-F238E27FC236}">
              <a16:creationId xmlns:a16="http://schemas.microsoft.com/office/drawing/2014/main" id="{E812F7DF-D427-4CB8-B694-2B8B56E74BBB}"/>
            </a:ext>
          </a:extLst>
        </xdr:cNvPr>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a:extLst>
            <a:ext uri="{FF2B5EF4-FFF2-40B4-BE49-F238E27FC236}">
              <a16:creationId xmlns:a16="http://schemas.microsoft.com/office/drawing/2014/main" id="{EDFBE206-C76F-439E-8D78-DEA66E8802D3}"/>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a:extLst>
            <a:ext uri="{FF2B5EF4-FFF2-40B4-BE49-F238E27FC236}">
              <a16:creationId xmlns:a16="http://schemas.microsoft.com/office/drawing/2014/main" id="{14761356-8CEB-477A-8861-F6087BD7519C}"/>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3050BCC5-DBF9-4AC0-8BE4-23E4FA26378C}"/>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F4403C9F-3BAC-4A94-89C4-641B0F3EBD84}"/>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a:extLst>
            <a:ext uri="{FF2B5EF4-FFF2-40B4-BE49-F238E27FC236}">
              <a16:creationId xmlns:a16="http://schemas.microsoft.com/office/drawing/2014/main" id="{0D008F5B-8EAF-43FA-89B0-E1E2294EA981}"/>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a:extLst>
            <a:ext uri="{FF2B5EF4-FFF2-40B4-BE49-F238E27FC236}">
              <a16:creationId xmlns:a16="http://schemas.microsoft.com/office/drawing/2014/main" id="{94CC0A0D-C0EA-42C3-9D59-913D31A2EEB6}"/>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a:extLst>
            <a:ext uri="{FF2B5EF4-FFF2-40B4-BE49-F238E27FC236}">
              <a16:creationId xmlns:a16="http://schemas.microsoft.com/office/drawing/2014/main" id="{672F24F5-886B-425A-9264-21AD1CA8CE3E}"/>
            </a:ext>
          </a:extLst>
        </xdr:cNvPr>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a:extLst>
            <a:ext uri="{FF2B5EF4-FFF2-40B4-BE49-F238E27FC236}">
              <a16:creationId xmlns:a16="http://schemas.microsoft.com/office/drawing/2014/main" id="{95252F46-6BC2-4749-91DC-9AB8F2AAD9C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8B3C8BE-539B-4089-BFA7-81B595C37C5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FA5871B-F564-4CDC-A09D-19C62E4375F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4F13E8A-01BF-4C1E-A551-A296801BC5E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D9F6478-9B2F-412F-B72C-9E4366582D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158CD4-405D-4BFB-9AA4-8C974ADDA1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63500</xdr:rowOff>
    </xdr:from>
    <xdr:to>
      <xdr:col>24</xdr:col>
      <xdr:colOff>114300</xdr:colOff>
      <xdr:row>39</xdr:row>
      <xdr:rowOff>165100</xdr:rowOff>
    </xdr:to>
    <xdr:sp macro="" textlink="">
      <xdr:nvSpPr>
        <xdr:cNvPr id="70" name="楕円 69">
          <a:extLst>
            <a:ext uri="{FF2B5EF4-FFF2-40B4-BE49-F238E27FC236}">
              <a16:creationId xmlns:a16="http://schemas.microsoft.com/office/drawing/2014/main" id="{5B713DA5-660B-4CAC-BE69-51B3B2F5381D}"/>
            </a:ext>
          </a:extLst>
        </xdr:cNvPr>
        <xdr:cNvSpPr/>
      </xdr:nvSpPr>
      <xdr:spPr>
        <a:xfrm>
          <a:off x="4584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41927</xdr:rowOff>
    </xdr:from>
    <xdr:ext cx="405111" cy="259045"/>
    <xdr:sp macro="" textlink="">
      <xdr:nvSpPr>
        <xdr:cNvPr id="71" name="【道路】&#10;有形固定資産減価償却率該当値テキスト">
          <a:extLst>
            <a:ext uri="{FF2B5EF4-FFF2-40B4-BE49-F238E27FC236}">
              <a16:creationId xmlns:a16="http://schemas.microsoft.com/office/drawing/2014/main" id="{11F88830-8308-43A8-A881-0D9FAF56AD36}"/>
            </a:ext>
          </a:extLst>
        </xdr:cNvPr>
        <xdr:cNvSpPr txBox="1"/>
      </xdr:nvSpPr>
      <xdr:spPr>
        <a:xfrm>
          <a:off x="4673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99695</xdr:rowOff>
    </xdr:from>
    <xdr:to>
      <xdr:col>20</xdr:col>
      <xdr:colOff>38100</xdr:colOff>
      <xdr:row>40</xdr:row>
      <xdr:rowOff>29845</xdr:rowOff>
    </xdr:to>
    <xdr:sp macro="" textlink="">
      <xdr:nvSpPr>
        <xdr:cNvPr id="72" name="楕円 71">
          <a:extLst>
            <a:ext uri="{FF2B5EF4-FFF2-40B4-BE49-F238E27FC236}">
              <a16:creationId xmlns:a16="http://schemas.microsoft.com/office/drawing/2014/main" id="{54D29EB8-F335-4D72-8A0F-327C330648C2}"/>
            </a:ext>
          </a:extLst>
        </xdr:cNvPr>
        <xdr:cNvSpPr/>
      </xdr:nvSpPr>
      <xdr:spPr>
        <a:xfrm>
          <a:off x="3746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114300</xdr:rowOff>
    </xdr:from>
    <xdr:to>
      <xdr:col>24</xdr:col>
      <xdr:colOff>63500</xdr:colOff>
      <xdr:row>39</xdr:row>
      <xdr:rowOff>150495</xdr:rowOff>
    </xdr:to>
    <xdr:cxnSp macro="">
      <xdr:nvCxnSpPr>
        <xdr:cNvPr id="73" name="直線コネクタ 72">
          <a:extLst>
            <a:ext uri="{FF2B5EF4-FFF2-40B4-BE49-F238E27FC236}">
              <a16:creationId xmlns:a16="http://schemas.microsoft.com/office/drawing/2014/main" id="{BA1074AA-1DB1-4F99-96F7-DFD51F9D29C7}"/>
            </a:ext>
          </a:extLst>
        </xdr:cNvPr>
        <xdr:cNvCxnSpPr/>
      </xdr:nvCxnSpPr>
      <xdr:spPr>
        <a:xfrm flipV="1">
          <a:off x="3797300" y="6800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126365</xdr:rowOff>
    </xdr:from>
    <xdr:to>
      <xdr:col>15</xdr:col>
      <xdr:colOff>101600</xdr:colOff>
      <xdr:row>40</xdr:row>
      <xdr:rowOff>56515</xdr:rowOff>
    </xdr:to>
    <xdr:sp macro="" textlink="">
      <xdr:nvSpPr>
        <xdr:cNvPr id="74" name="楕円 73">
          <a:extLst>
            <a:ext uri="{FF2B5EF4-FFF2-40B4-BE49-F238E27FC236}">
              <a16:creationId xmlns:a16="http://schemas.microsoft.com/office/drawing/2014/main" id="{8FA35005-B188-4570-B68D-A46531D80165}"/>
            </a:ext>
          </a:extLst>
        </xdr:cNvPr>
        <xdr:cNvSpPr/>
      </xdr:nvSpPr>
      <xdr:spPr>
        <a:xfrm>
          <a:off x="2857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150495</xdr:rowOff>
    </xdr:from>
    <xdr:to>
      <xdr:col>19</xdr:col>
      <xdr:colOff>177800</xdr:colOff>
      <xdr:row>40</xdr:row>
      <xdr:rowOff>5715</xdr:rowOff>
    </xdr:to>
    <xdr:cxnSp macro="">
      <xdr:nvCxnSpPr>
        <xdr:cNvPr id="75" name="直線コネクタ 74">
          <a:extLst>
            <a:ext uri="{FF2B5EF4-FFF2-40B4-BE49-F238E27FC236}">
              <a16:creationId xmlns:a16="http://schemas.microsoft.com/office/drawing/2014/main" id="{A95166FF-3416-42F6-ABB4-C69067F7708E}"/>
            </a:ext>
          </a:extLst>
        </xdr:cNvPr>
        <xdr:cNvCxnSpPr/>
      </xdr:nvCxnSpPr>
      <xdr:spPr>
        <a:xfrm flipV="1">
          <a:off x="2908300" y="6837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6" name="n_1aveValue【道路】&#10;有形固定資産減価償却率">
          <a:extLst>
            <a:ext uri="{FF2B5EF4-FFF2-40B4-BE49-F238E27FC236}">
              <a16:creationId xmlns:a16="http://schemas.microsoft.com/office/drawing/2014/main" id="{E233DEDB-41F3-4D99-9095-9FF1C5397DC2}"/>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aveValue【道路】&#10;有形固定資産減価償却率">
          <a:extLst>
            <a:ext uri="{FF2B5EF4-FFF2-40B4-BE49-F238E27FC236}">
              <a16:creationId xmlns:a16="http://schemas.microsoft.com/office/drawing/2014/main" id="{CEFD3151-5527-40D6-A71B-FFBCE73398F4}"/>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20972</xdr:rowOff>
    </xdr:from>
    <xdr:ext cx="405111" cy="259045"/>
    <xdr:sp macro="" textlink="">
      <xdr:nvSpPr>
        <xdr:cNvPr id="78" name="n_1mainValue【道路】&#10;有形固定資産減価償却率">
          <a:extLst>
            <a:ext uri="{FF2B5EF4-FFF2-40B4-BE49-F238E27FC236}">
              <a16:creationId xmlns:a16="http://schemas.microsoft.com/office/drawing/2014/main" id="{80F980C3-8F2F-4343-A0BB-642CB79AEC29}"/>
            </a:ext>
          </a:extLst>
        </xdr:cNvPr>
        <xdr:cNvSpPr txBox="1"/>
      </xdr:nvSpPr>
      <xdr:spPr>
        <a:xfrm>
          <a:off x="3582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47642</xdr:rowOff>
    </xdr:from>
    <xdr:ext cx="405111" cy="259045"/>
    <xdr:sp macro="" textlink="">
      <xdr:nvSpPr>
        <xdr:cNvPr id="79" name="n_2mainValue【道路】&#10;有形固定資産減価償却率">
          <a:extLst>
            <a:ext uri="{FF2B5EF4-FFF2-40B4-BE49-F238E27FC236}">
              <a16:creationId xmlns:a16="http://schemas.microsoft.com/office/drawing/2014/main" id="{6F70E493-EDE0-4E1F-8FD0-0B1F10E36210}"/>
            </a:ext>
          </a:extLst>
        </xdr:cNvPr>
        <xdr:cNvSpPr txBox="1"/>
      </xdr:nvSpPr>
      <xdr:spPr>
        <a:xfrm>
          <a:off x="2705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BEE4BF99-E099-4229-A7E3-55E8DD8450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FD782AE7-7795-4139-8BC8-655F1A595B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8A53D383-1C40-442F-A37C-9E9F176234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9D545133-75C8-43D6-BDD9-5C3F61BD6BA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387F381D-92DA-43E2-BDAF-3FEE896B107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F5733073-2EE0-40CE-8317-02ACFDABF87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2442681-3F1A-4B8F-8845-2CAD5532D1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D8863499-5ABF-43A4-A6AD-A7878773DE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FAB9B3FE-6D39-4547-B73C-F92B035A05D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BDD013C9-53DA-49C8-B2C0-108BCDD33B4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1B07A80E-B71D-4EA5-B9B3-46DD587C83A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5DBC8814-B54F-48A1-87C8-7E4A8CD5626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B88098FE-716D-4FB6-98ED-CC945AB2A8C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4E91E212-DBB2-4402-B620-2F3F75DCC98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BCEF2D40-025C-4C12-83A1-BB082B0C1AF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529018D6-9DA1-4CEB-A008-B5663E05CCB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6018D59C-CE9A-432E-8DC0-268B8A8D5DF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6199E586-517C-42C1-A9CE-D02931D1A0B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475F21D6-0E0B-42F6-ABAD-5CF56590B79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E44F388D-ED1C-4682-A2F5-F4CB5F4E79E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6061377E-7859-4E63-8347-9B8C9097FA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E847F799-EFA4-4076-A3EC-064C65FAA30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C6EFB99-AF04-4A89-87D3-1D17516B137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a:extLst>
            <a:ext uri="{FF2B5EF4-FFF2-40B4-BE49-F238E27FC236}">
              <a16:creationId xmlns:a16="http://schemas.microsoft.com/office/drawing/2014/main" id="{42833948-7565-4C48-87E3-51E87AFC18DF}"/>
            </a:ext>
          </a:extLst>
        </xdr:cNvPr>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a:extLst>
            <a:ext uri="{FF2B5EF4-FFF2-40B4-BE49-F238E27FC236}">
              <a16:creationId xmlns:a16="http://schemas.microsoft.com/office/drawing/2014/main" id="{B5DB8428-878E-4940-BC6A-FD32FFCD1232}"/>
            </a:ext>
          </a:extLst>
        </xdr:cNvPr>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a:extLst>
            <a:ext uri="{FF2B5EF4-FFF2-40B4-BE49-F238E27FC236}">
              <a16:creationId xmlns:a16="http://schemas.microsoft.com/office/drawing/2014/main" id="{EFA82210-2E67-4B3D-8D9F-C8CFD3659D9A}"/>
            </a:ext>
          </a:extLst>
        </xdr:cNvPr>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a:extLst>
            <a:ext uri="{FF2B5EF4-FFF2-40B4-BE49-F238E27FC236}">
              <a16:creationId xmlns:a16="http://schemas.microsoft.com/office/drawing/2014/main" id="{D957DB9A-A21D-45BE-985C-607477076632}"/>
            </a:ext>
          </a:extLst>
        </xdr:cNvPr>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a:extLst>
            <a:ext uri="{FF2B5EF4-FFF2-40B4-BE49-F238E27FC236}">
              <a16:creationId xmlns:a16="http://schemas.microsoft.com/office/drawing/2014/main" id="{6468B471-DA91-4BF3-AB84-A53AAC745C7B}"/>
            </a:ext>
          </a:extLst>
        </xdr:cNvPr>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a:extLst>
            <a:ext uri="{FF2B5EF4-FFF2-40B4-BE49-F238E27FC236}">
              <a16:creationId xmlns:a16="http://schemas.microsoft.com/office/drawing/2014/main" id="{70A9F95E-90B0-475B-9262-7617173311EF}"/>
            </a:ext>
          </a:extLst>
        </xdr:cNvPr>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a:extLst>
            <a:ext uri="{FF2B5EF4-FFF2-40B4-BE49-F238E27FC236}">
              <a16:creationId xmlns:a16="http://schemas.microsoft.com/office/drawing/2014/main" id="{36AD3839-1C0A-4814-80E3-35EC458BFFCF}"/>
            </a:ext>
          </a:extLst>
        </xdr:cNvPr>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a:extLst>
            <a:ext uri="{FF2B5EF4-FFF2-40B4-BE49-F238E27FC236}">
              <a16:creationId xmlns:a16="http://schemas.microsoft.com/office/drawing/2014/main" id="{3E1C076B-08C0-420E-9109-B2A8F3517297}"/>
            </a:ext>
          </a:extLst>
        </xdr:cNvPr>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a:extLst>
            <a:ext uri="{FF2B5EF4-FFF2-40B4-BE49-F238E27FC236}">
              <a16:creationId xmlns:a16="http://schemas.microsoft.com/office/drawing/2014/main" id="{2B079EBE-44A2-4039-8777-934E1C92B9B2}"/>
            </a:ext>
          </a:extLst>
        </xdr:cNvPr>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866D689-8076-4E9F-9D3B-B20C35032E7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44CFD02-E864-4FED-AB79-0C36CCA9A2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ED43282-1A28-450A-95A9-F6904B6908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46A2420-60E7-4522-899E-8CBCF83E7EC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CF2C495-1DCC-4CF9-8044-53582658FD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54657</xdr:rowOff>
    </xdr:from>
    <xdr:to>
      <xdr:col>55</xdr:col>
      <xdr:colOff>50800</xdr:colOff>
      <xdr:row>41</xdr:row>
      <xdr:rowOff>156257</xdr:rowOff>
    </xdr:to>
    <xdr:sp macro="" textlink="">
      <xdr:nvSpPr>
        <xdr:cNvPr id="117" name="楕円 116">
          <a:extLst>
            <a:ext uri="{FF2B5EF4-FFF2-40B4-BE49-F238E27FC236}">
              <a16:creationId xmlns:a16="http://schemas.microsoft.com/office/drawing/2014/main" id="{452C28F6-414B-490C-83D6-6E9523E653E1}"/>
            </a:ext>
          </a:extLst>
        </xdr:cNvPr>
        <xdr:cNvSpPr/>
      </xdr:nvSpPr>
      <xdr:spPr>
        <a:xfrm>
          <a:off x="10426700" y="70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20987</xdr:rowOff>
    </xdr:from>
    <xdr:ext cx="534377" cy="259045"/>
    <xdr:sp macro="" textlink="">
      <xdr:nvSpPr>
        <xdr:cNvPr id="118" name="【道路】&#10;一人当たり延長該当値テキスト">
          <a:extLst>
            <a:ext uri="{FF2B5EF4-FFF2-40B4-BE49-F238E27FC236}">
              <a16:creationId xmlns:a16="http://schemas.microsoft.com/office/drawing/2014/main" id="{6489B9FE-7397-481D-AA46-B091A7084932}"/>
            </a:ext>
          </a:extLst>
        </xdr:cNvPr>
        <xdr:cNvSpPr txBox="1"/>
      </xdr:nvSpPr>
      <xdr:spPr>
        <a:xfrm>
          <a:off x="10515600" y="70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57202</xdr:rowOff>
    </xdr:from>
    <xdr:to>
      <xdr:col>50</xdr:col>
      <xdr:colOff>165100</xdr:colOff>
      <xdr:row>41</xdr:row>
      <xdr:rowOff>158802</xdr:rowOff>
    </xdr:to>
    <xdr:sp macro="" textlink="">
      <xdr:nvSpPr>
        <xdr:cNvPr id="119" name="楕円 118">
          <a:extLst>
            <a:ext uri="{FF2B5EF4-FFF2-40B4-BE49-F238E27FC236}">
              <a16:creationId xmlns:a16="http://schemas.microsoft.com/office/drawing/2014/main" id="{03185CC8-7DC1-4BFC-B1D0-F708E30BE844}"/>
            </a:ext>
          </a:extLst>
        </xdr:cNvPr>
        <xdr:cNvSpPr/>
      </xdr:nvSpPr>
      <xdr:spPr>
        <a:xfrm>
          <a:off x="9588500" y="70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105457</xdr:rowOff>
    </xdr:from>
    <xdr:to>
      <xdr:col>55</xdr:col>
      <xdr:colOff>0</xdr:colOff>
      <xdr:row>41</xdr:row>
      <xdr:rowOff>108002</xdr:rowOff>
    </xdr:to>
    <xdr:cxnSp macro="">
      <xdr:nvCxnSpPr>
        <xdr:cNvPr id="120" name="直線コネクタ 119">
          <a:extLst>
            <a:ext uri="{FF2B5EF4-FFF2-40B4-BE49-F238E27FC236}">
              <a16:creationId xmlns:a16="http://schemas.microsoft.com/office/drawing/2014/main" id="{ED738C12-D92B-4563-AC87-388EF1C244C4}"/>
            </a:ext>
          </a:extLst>
        </xdr:cNvPr>
        <xdr:cNvCxnSpPr/>
      </xdr:nvCxnSpPr>
      <xdr:spPr>
        <a:xfrm flipV="1">
          <a:off x="9639300" y="7134907"/>
          <a:ext cx="8382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60631</xdr:rowOff>
    </xdr:from>
    <xdr:to>
      <xdr:col>46</xdr:col>
      <xdr:colOff>38100</xdr:colOff>
      <xdr:row>41</xdr:row>
      <xdr:rowOff>162231</xdr:rowOff>
    </xdr:to>
    <xdr:sp macro="" textlink="">
      <xdr:nvSpPr>
        <xdr:cNvPr id="121" name="楕円 120">
          <a:extLst>
            <a:ext uri="{FF2B5EF4-FFF2-40B4-BE49-F238E27FC236}">
              <a16:creationId xmlns:a16="http://schemas.microsoft.com/office/drawing/2014/main" id="{6D0700CB-1AAD-49DA-8CDC-356A0D4ECA69}"/>
            </a:ext>
          </a:extLst>
        </xdr:cNvPr>
        <xdr:cNvSpPr/>
      </xdr:nvSpPr>
      <xdr:spPr>
        <a:xfrm>
          <a:off x="8699500" y="70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108002</xdr:rowOff>
    </xdr:from>
    <xdr:to>
      <xdr:col>50</xdr:col>
      <xdr:colOff>114300</xdr:colOff>
      <xdr:row>41</xdr:row>
      <xdr:rowOff>111431</xdr:rowOff>
    </xdr:to>
    <xdr:cxnSp macro="">
      <xdr:nvCxnSpPr>
        <xdr:cNvPr id="122" name="直線コネクタ 121">
          <a:extLst>
            <a:ext uri="{FF2B5EF4-FFF2-40B4-BE49-F238E27FC236}">
              <a16:creationId xmlns:a16="http://schemas.microsoft.com/office/drawing/2014/main" id="{EE7A2D23-C720-430B-860F-1D8CA71890F3}"/>
            </a:ext>
          </a:extLst>
        </xdr:cNvPr>
        <xdr:cNvCxnSpPr/>
      </xdr:nvCxnSpPr>
      <xdr:spPr>
        <a:xfrm flipV="1">
          <a:off x="8750300" y="71374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23" name="n_1aveValue【道路】&#10;一人当たり延長">
          <a:extLst>
            <a:ext uri="{FF2B5EF4-FFF2-40B4-BE49-F238E27FC236}">
              <a16:creationId xmlns:a16="http://schemas.microsoft.com/office/drawing/2014/main" id="{2F8C340D-C218-4FAE-B122-C69895DAF618}"/>
            </a:ext>
          </a:extLst>
        </xdr:cNvPr>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a:extLst>
            <a:ext uri="{FF2B5EF4-FFF2-40B4-BE49-F238E27FC236}">
              <a16:creationId xmlns:a16="http://schemas.microsoft.com/office/drawing/2014/main" id="{C9BC861F-D130-45AF-9012-A263B7A0F8F8}"/>
            </a:ext>
          </a:extLst>
        </xdr:cNvPr>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3879</xdr:rowOff>
    </xdr:from>
    <xdr:ext cx="534377" cy="259045"/>
    <xdr:sp macro="" textlink="">
      <xdr:nvSpPr>
        <xdr:cNvPr id="125" name="n_1mainValue【道路】&#10;一人当たり延長">
          <a:extLst>
            <a:ext uri="{FF2B5EF4-FFF2-40B4-BE49-F238E27FC236}">
              <a16:creationId xmlns:a16="http://schemas.microsoft.com/office/drawing/2014/main" id="{58FF899D-ED9B-4C3E-AAF1-98E5C0B96868}"/>
            </a:ext>
          </a:extLst>
        </xdr:cNvPr>
        <xdr:cNvSpPr txBox="1"/>
      </xdr:nvSpPr>
      <xdr:spPr>
        <a:xfrm>
          <a:off x="9359411" y="68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153358</xdr:rowOff>
    </xdr:from>
    <xdr:ext cx="534377" cy="259045"/>
    <xdr:sp macro="" textlink="">
      <xdr:nvSpPr>
        <xdr:cNvPr id="126" name="n_2mainValue【道路】&#10;一人当たり延長">
          <a:extLst>
            <a:ext uri="{FF2B5EF4-FFF2-40B4-BE49-F238E27FC236}">
              <a16:creationId xmlns:a16="http://schemas.microsoft.com/office/drawing/2014/main" id="{AADE45CD-F779-4EB7-8A6C-A75AA3E148D6}"/>
            </a:ext>
          </a:extLst>
        </xdr:cNvPr>
        <xdr:cNvSpPr txBox="1"/>
      </xdr:nvSpPr>
      <xdr:spPr>
        <a:xfrm>
          <a:off x="8483111" y="718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C605D593-6860-4768-A5A1-CF760FA882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EB686E1E-179C-4CDC-AE86-9FF92C7927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53EE944E-D263-489F-8FD9-CDE2E742FD8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37BD7FC8-44DB-4299-88CA-FAA4EF693F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65BE149D-6E2A-47BD-A58A-DEE34773AB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A4BDAFD8-5E3E-468C-9FF5-6652596858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9A857189-8856-4042-A1E7-E7A367479B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A4C6A4F6-5125-46A4-B02F-F4D890B1AF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720F1128-AA3A-414F-8861-BE82DE8CB6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9FAB19E3-4D92-4FE6-963A-4698F1B86A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1F0D9E4A-6CE2-45A9-A213-FDF125B8E2D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229C9BA8-5DC4-4D20-8740-B18A1C65AAEE}"/>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DBDAE22E-D0CF-4C69-8C68-C8E91E319F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7BA2D9C9-8C56-4E4B-9450-348238281F1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9D669D0B-677B-471D-B74B-A175A7CF166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D6D92029-29D0-446A-910C-3B397554860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2195660A-7614-492A-9171-DBE81BD7DAE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8BC621EC-918A-459A-BB65-97D4BE0D90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1AC0511B-F161-4751-B9F2-D801185C349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20C89CC7-D122-4AEE-9C4D-3770A5B9533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4AEB3710-C43A-44D4-A817-FAAAAA89AA8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ADF4DD11-AFEB-4543-B494-6473F2B491C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A05BA2ED-47AF-4710-BAD1-DAEA26BAFF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45C17261-BCC3-4605-8D89-8BE8D5901E8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EE1C86DC-0FE1-47F6-A1BB-3BE68FB6BA8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a:extLst>
            <a:ext uri="{FF2B5EF4-FFF2-40B4-BE49-F238E27FC236}">
              <a16:creationId xmlns:a16="http://schemas.microsoft.com/office/drawing/2014/main" id="{835A55E1-EDD8-423C-BEBE-EA08053034EE}"/>
            </a:ext>
          </a:extLst>
        </xdr:cNvPr>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E12CDB49-D8FA-47C8-941C-3F2B8C7E7292}"/>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a:extLst>
            <a:ext uri="{FF2B5EF4-FFF2-40B4-BE49-F238E27FC236}">
              <a16:creationId xmlns:a16="http://schemas.microsoft.com/office/drawing/2014/main" id="{C175DE1B-2FED-4F0A-A970-73ED368B026F}"/>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592C242C-B59A-4BAA-BDA5-D55475A4DAE1}"/>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a:extLst>
            <a:ext uri="{FF2B5EF4-FFF2-40B4-BE49-F238E27FC236}">
              <a16:creationId xmlns:a16="http://schemas.microsoft.com/office/drawing/2014/main" id="{C40E4700-A01D-4A7B-8ACB-2B571F22B3AB}"/>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A623432D-A108-4AF8-800A-86F6BBA39503}"/>
            </a:ext>
          </a:extLst>
        </xdr:cNvPr>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a:extLst>
            <a:ext uri="{FF2B5EF4-FFF2-40B4-BE49-F238E27FC236}">
              <a16:creationId xmlns:a16="http://schemas.microsoft.com/office/drawing/2014/main" id="{329F4A12-4DB0-4E67-AB27-CD5EA92463E0}"/>
            </a:ext>
          </a:extLst>
        </xdr:cNvPr>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a:extLst>
            <a:ext uri="{FF2B5EF4-FFF2-40B4-BE49-F238E27FC236}">
              <a16:creationId xmlns:a16="http://schemas.microsoft.com/office/drawing/2014/main" id="{0AF401AD-3826-48E5-812B-E39B57154758}"/>
            </a:ext>
          </a:extLst>
        </xdr:cNvPr>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a:extLst>
            <a:ext uri="{FF2B5EF4-FFF2-40B4-BE49-F238E27FC236}">
              <a16:creationId xmlns:a16="http://schemas.microsoft.com/office/drawing/2014/main" id="{2698AA97-12F4-4C50-800F-644AC41AA4C6}"/>
            </a:ext>
          </a:extLst>
        </xdr:cNvPr>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80F653C7-68B6-49ED-AF03-81C3FB30D24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1FF839F-CCC6-4078-A9FE-714355E529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A45C5F7B-A6DE-4038-9833-0A210DB9EFF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66CEB76-356F-4102-8114-DD31170ACC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A25D4142-204D-444C-B77B-73BDDA77B6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66" name="楕円 165">
          <a:extLst>
            <a:ext uri="{FF2B5EF4-FFF2-40B4-BE49-F238E27FC236}">
              <a16:creationId xmlns:a16="http://schemas.microsoft.com/office/drawing/2014/main" id="{45844142-1A99-4E2B-9F43-2A82F70678D7}"/>
            </a:ext>
          </a:extLst>
        </xdr:cNvPr>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E1B0917A-4AA0-49ED-9E77-6270E3073711}"/>
            </a:ext>
          </a:extLst>
        </xdr:cNvPr>
        <xdr:cNvSpPr txBox="1"/>
      </xdr:nvSpPr>
      <xdr:spPr>
        <a:xfrm>
          <a:off x="4673600" y="997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68" name="楕円 167">
          <a:extLst>
            <a:ext uri="{FF2B5EF4-FFF2-40B4-BE49-F238E27FC236}">
              <a16:creationId xmlns:a16="http://schemas.microsoft.com/office/drawing/2014/main" id="{698362D8-9540-40C0-995D-45C80A572354}"/>
            </a:ext>
          </a:extLst>
        </xdr:cNvPr>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78377</xdr:rowOff>
    </xdr:to>
    <xdr:cxnSp macro="">
      <xdr:nvCxnSpPr>
        <xdr:cNvPr id="169" name="直線コネクタ 168">
          <a:extLst>
            <a:ext uri="{FF2B5EF4-FFF2-40B4-BE49-F238E27FC236}">
              <a16:creationId xmlns:a16="http://schemas.microsoft.com/office/drawing/2014/main" id="{6B61F4FF-3E7B-41BC-8F3D-AA4D58A2AA97}"/>
            </a:ext>
          </a:extLst>
        </xdr:cNvPr>
        <xdr:cNvCxnSpPr/>
      </xdr:nvCxnSpPr>
      <xdr:spPr>
        <a:xfrm flipV="1">
          <a:off x="3797300" y="1017923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45538</xdr:rowOff>
    </xdr:from>
    <xdr:to>
      <xdr:col>15</xdr:col>
      <xdr:colOff>101600</xdr:colOff>
      <xdr:row>59</xdr:row>
      <xdr:rowOff>147138</xdr:rowOff>
    </xdr:to>
    <xdr:sp macro="" textlink="">
      <xdr:nvSpPr>
        <xdr:cNvPr id="170" name="楕円 169">
          <a:extLst>
            <a:ext uri="{FF2B5EF4-FFF2-40B4-BE49-F238E27FC236}">
              <a16:creationId xmlns:a16="http://schemas.microsoft.com/office/drawing/2014/main" id="{8B892554-2CB2-4255-88D0-F2E804FCC287}"/>
            </a:ext>
          </a:extLst>
        </xdr:cNvPr>
        <xdr:cNvSpPr/>
      </xdr:nvSpPr>
      <xdr:spPr>
        <a:xfrm>
          <a:off x="2857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96338</xdr:rowOff>
    </xdr:to>
    <xdr:cxnSp macro="">
      <xdr:nvCxnSpPr>
        <xdr:cNvPr id="171" name="直線コネクタ 170">
          <a:extLst>
            <a:ext uri="{FF2B5EF4-FFF2-40B4-BE49-F238E27FC236}">
              <a16:creationId xmlns:a16="http://schemas.microsoft.com/office/drawing/2014/main" id="{6F776F12-619E-44AD-AD60-1F15E5C8F11D}"/>
            </a:ext>
          </a:extLst>
        </xdr:cNvPr>
        <xdr:cNvCxnSpPr/>
      </xdr:nvCxnSpPr>
      <xdr:spPr>
        <a:xfrm flipV="1">
          <a:off x="2908300" y="101939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A8BAE21F-78DB-48EF-B6FE-753ED88E646F}"/>
            </a:ext>
          </a:extLst>
        </xdr:cNvPr>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D5BAFA05-33FB-4F92-977F-2941E26920F2}"/>
            </a:ext>
          </a:extLst>
        </xdr:cNvPr>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145704</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4A5B1881-5E60-4BB3-8D92-870324CBE133}"/>
            </a:ext>
          </a:extLst>
        </xdr:cNvPr>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163665</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E5933020-9C24-4287-8F87-2E7DDC259624}"/>
            </a:ext>
          </a:extLst>
        </xdr:cNvPr>
        <xdr:cNvSpPr txBox="1"/>
      </xdr:nvSpPr>
      <xdr:spPr>
        <a:xfrm>
          <a:off x="2705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8F441432-94F5-4110-8A66-46BC22070C5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4CB2BFE8-8A40-401B-AD42-8D80B8783E0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CE85898D-02F3-4F03-BEF7-A1BFDB5B95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BFA18050-63BE-4417-895E-51B079EDB8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67839371-F8CB-43E7-8314-AB6C492D488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A9B8054D-F779-48EE-99C6-DB16ED58DA8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9019F094-B695-4FB1-8FCB-CB035CA8DFF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61853048-92F9-4DD5-A6DB-BFC98F9FEA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301C1AE2-D00D-4196-81EB-FB0F8D4C1E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541F5513-32B7-4785-9FA0-09C002CECE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a:extLst>
            <a:ext uri="{FF2B5EF4-FFF2-40B4-BE49-F238E27FC236}">
              <a16:creationId xmlns:a16="http://schemas.microsoft.com/office/drawing/2014/main" id="{C3CA462B-141E-4DB2-9E5C-896A9A6555E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a:extLst>
            <a:ext uri="{FF2B5EF4-FFF2-40B4-BE49-F238E27FC236}">
              <a16:creationId xmlns:a16="http://schemas.microsoft.com/office/drawing/2014/main" id="{C4AF054A-539A-477B-B5A0-CB6F79CA854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a:extLst>
            <a:ext uri="{FF2B5EF4-FFF2-40B4-BE49-F238E27FC236}">
              <a16:creationId xmlns:a16="http://schemas.microsoft.com/office/drawing/2014/main" id="{00A9B4C0-4A78-4032-82C8-E8C5A2BD452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a:extLst>
            <a:ext uri="{FF2B5EF4-FFF2-40B4-BE49-F238E27FC236}">
              <a16:creationId xmlns:a16="http://schemas.microsoft.com/office/drawing/2014/main" id="{818C22C7-5599-4C78-9B64-0AFA862895E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a:extLst>
            <a:ext uri="{FF2B5EF4-FFF2-40B4-BE49-F238E27FC236}">
              <a16:creationId xmlns:a16="http://schemas.microsoft.com/office/drawing/2014/main" id="{56F6ED7E-5444-4BD5-8B4B-5D89196FD25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a:extLst>
            <a:ext uri="{FF2B5EF4-FFF2-40B4-BE49-F238E27FC236}">
              <a16:creationId xmlns:a16="http://schemas.microsoft.com/office/drawing/2014/main" id="{7FA7AA79-3D91-4724-BA18-32432688806F}"/>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a:extLst>
            <a:ext uri="{FF2B5EF4-FFF2-40B4-BE49-F238E27FC236}">
              <a16:creationId xmlns:a16="http://schemas.microsoft.com/office/drawing/2014/main" id="{A9D3FA65-E7BA-4A75-B279-EB977D22B55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a:extLst>
            <a:ext uri="{FF2B5EF4-FFF2-40B4-BE49-F238E27FC236}">
              <a16:creationId xmlns:a16="http://schemas.microsoft.com/office/drawing/2014/main" id="{3D58A76E-F66C-4354-81EC-155899231C5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a:extLst>
            <a:ext uri="{FF2B5EF4-FFF2-40B4-BE49-F238E27FC236}">
              <a16:creationId xmlns:a16="http://schemas.microsoft.com/office/drawing/2014/main" id="{ADDDF78F-88E3-4010-A70C-57F0AC24FD2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a:extLst>
            <a:ext uri="{FF2B5EF4-FFF2-40B4-BE49-F238E27FC236}">
              <a16:creationId xmlns:a16="http://schemas.microsoft.com/office/drawing/2014/main" id="{9C1E8980-68F8-4EB3-A92A-C999568500B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a:extLst>
            <a:ext uri="{FF2B5EF4-FFF2-40B4-BE49-F238E27FC236}">
              <a16:creationId xmlns:a16="http://schemas.microsoft.com/office/drawing/2014/main" id="{507B6F19-4F0D-42E7-8577-E4B43356B3E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a:extLst>
            <a:ext uri="{FF2B5EF4-FFF2-40B4-BE49-F238E27FC236}">
              <a16:creationId xmlns:a16="http://schemas.microsoft.com/office/drawing/2014/main" id="{FD10198A-AC18-491C-9AF7-2F9CBEA309B5}"/>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8A72775F-5322-4365-93FF-A4379B9F54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id="{E8CA7D94-5769-4E60-9C2B-F2B09ACB7A0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FAE9FEE7-2470-4848-9933-0C4887C331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a:extLst>
            <a:ext uri="{FF2B5EF4-FFF2-40B4-BE49-F238E27FC236}">
              <a16:creationId xmlns:a16="http://schemas.microsoft.com/office/drawing/2014/main" id="{338F7090-CBAD-4E42-8245-56650E373E63}"/>
            </a:ext>
          </a:extLst>
        </xdr:cNvPr>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07CB05D4-3A15-4D26-ACBE-DF52BE5F7432}"/>
            </a:ext>
          </a:extLst>
        </xdr:cNvPr>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a:extLst>
            <a:ext uri="{FF2B5EF4-FFF2-40B4-BE49-F238E27FC236}">
              <a16:creationId xmlns:a16="http://schemas.microsoft.com/office/drawing/2014/main" id="{549DFEF9-7064-4A81-AB14-F276EA2D2AAB}"/>
            </a:ext>
          </a:extLst>
        </xdr:cNvPr>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10C91777-2681-47C8-9EB2-F62AAAF15A3F}"/>
            </a:ext>
          </a:extLst>
        </xdr:cNvPr>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a:extLst>
            <a:ext uri="{FF2B5EF4-FFF2-40B4-BE49-F238E27FC236}">
              <a16:creationId xmlns:a16="http://schemas.microsoft.com/office/drawing/2014/main" id="{0ED6162E-68DD-4FEE-99EF-2474CEAA5ED2}"/>
            </a:ext>
          </a:extLst>
        </xdr:cNvPr>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F5257370-299A-4D73-BD16-525AED809752}"/>
            </a:ext>
          </a:extLst>
        </xdr:cNvPr>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a:extLst>
            <a:ext uri="{FF2B5EF4-FFF2-40B4-BE49-F238E27FC236}">
              <a16:creationId xmlns:a16="http://schemas.microsoft.com/office/drawing/2014/main" id="{4E3593BA-B970-40A9-A6FD-22EE062417B8}"/>
            </a:ext>
          </a:extLst>
        </xdr:cNvPr>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a:extLst>
            <a:ext uri="{FF2B5EF4-FFF2-40B4-BE49-F238E27FC236}">
              <a16:creationId xmlns:a16="http://schemas.microsoft.com/office/drawing/2014/main" id="{A64155EC-B0AF-40A0-8D8F-89BF9885D2EE}"/>
            </a:ext>
          </a:extLst>
        </xdr:cNvPr>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a:extLst>
            <a:ext uri="{FF2B5EF4-FFF2-40B4-BE49-F238E27FC236}">
              <a16:creationId xmlns:a16="http://schemas.microsoft.com/office/drawing/2014/main" id="{2B97E60F-98C7-449A-B71C-55BF5905DCCD}"/>
            </a:ext>
          </a:extLst>
        </xdr:cNvPr>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A6BE8E0-4851-421B-9B2A-3C29F7DF2E7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58B90C0B-694C-4C00-B131-4E8947653C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3097B793-2C99-4C32-AB87-07A530C3E2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29E237FC-B680-4194-8998-01B5115D05B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17AC839-83CD-48C2-AF3B-E066922242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86568</xdr:rowOff>
    </xdr:from>
    <xdr:to>
      <xdr:col>55</xdr:col>
      <xdr:colOff>50800</xdr:colOff>
      <xdr:row>64</xdr:row>
      <xdr:rowOff>16718</xdr:rowOff>
    </xdr:to>
    <xdr:sp macro="" textlink="">
      <xdr:nvSpPr>
        <xdr:cNvPr id="215" name="楕円 214">
          <a:extLst>
            <a:ext uri="{FF2B5EF4-FFF2-40B4-BE49-F238E27FC236}">
              <a16:creationId xmlns:a16="http://schemas.microsoft.com/office/drawing/2014/main" id="{C0EAA2DE-6E21-43C9-8613-73ACA5ED8C93}"/>
            </a:ext>
          </a:extLst>
        </xdr:cNvPr>
        <xdr:cNvSpPr/>
      </xdr:nvSpPr>
      <xdr:spPr>
        <a:xfrm>
          <a:off x="10426700" y="108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109445</xdr:rowOff>
    </xdr:from>
    <xdr:ext cx="599010" cy="259045"/>
    <xdr:sp macro="" textlink="">
      <xdr:nvSpPr>
        <xdr:cNvPr id="216" name="【橋りょう・トンネル】&#10;一人当たり有形固定資産（償却資産）額該当値テキスト">
          <a:extLst>
            <a:ext uri="{FF2B5EF4-FFF2-40B4-BE49-F238E27FC236}">
              <a16:creationId xmlns:a16="http://schemas.microsoft.com/office/drawing/2014/main" id="{00D63AE7-778B-4AD6-9AB8-B5BAB03249A8}"/>
            </a:ext>
          </a:extLst>
        </xdr:cNvPr>
        <xdr:cNvSpPr txBox="1"/>
      </xdr:nvSpPr>
      <xdr:spPr>
        <a:xfrm>
          <a:off x="10515600" y="1073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90880</xdr:rowOff>
    </xdr:from>
    <xdr:to>
      <xdr:col>50</xdr:col>
      <xdr:colOff>165100</xdr:colOff>
      <xdr:row>64</xdr:row>
      <xdr:rowOff>21030</xdr:rowOff>
    </xdr:to>
    <xdr:sp macro="" textlink="">
      <xdr:nvSpPr>
        <xdr:cNvPr id="217" name="楕円 216">
          <a:extLst>
            <a:ext uri="{FF2B5EF4-FFF2-40B4-BE49-F238E27FC236}">
              <a16:creationId xmlns:a16="http://schemas.microsoft.com/office/drawing/2014/main" id="{C800BB06-464B-4B15-9078-396FAC776330}"/>
            </a:ext>
          </a:extLst>
        </xdr:cNvPr>
        <xdr:cNvSpPr/>
      </xdr:nvSpPr>
      <xdr:spPr>
        <a:xfrm>
          <a:off x="9588500" y="108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137368</xdr:rowOff>
    </xdr:from>
    <xdr:to>
      <xdr:col>55</xdr:col>
      <xdr:colOff>0</xdr:colOff>
      <xdr:row>63</xdr:row>
      <xdr:rowOff>141680</xdr:rowOff>
    </xdr:to>
    <xdr:cxnSp macro="">
      <xdr:nvCxnSpPr>
        <xdr:cNvPr id="218" name="直線コネクタ 217">
          <a:extLst>
            <a:ext uri="{FF2B5EF4-FFF2-40B4-BE49-F238E27FC236}">
              <a16:creationId xmlns:a16="http://schemas.microsoft.com/office/drawing/2014/main" id="{B267EF53-479A-41B4-98F8-5DFFA55194C9}"/>
            </a:ext>
          </a:extLst>
        </xdr:cNvPr>
        <xdr:cNvCxnSpPr/>
      </xdr:nvCxnSpPr>
      <xdr:spPr>
        <a:xfrm flipV="1">
          <a:off x="9639300" y="10938718"/>
          <a:ext cx="8382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94185</xdr:rowOff>
    </xdr:from>
    <xdr:to>
      <xdr:col>46</xdr:col>
      <xdr:colOff>38100</xdr:colOff>
      <xdr:row>64</xdr:row>
      <xdr:rowOff>24335</xdr:rowOff>
    </xdr:to>
    <xdr:sp macro="" textlink="">
      <xdr:nvSpPr>
        <xdr:cNvPr id="219" name="楕円 218">
          <a:extLst>
            <a:ext uri="{FF2B5EF4-FFF2-40B4-BE49-F238E27FC236}">
              <a16:creationId xmlns:a16="http://schemas.microsoft.com/office/drawing/2014/main" id="{C8430360-E35D-4CA2-84C9-9DEF03F4E6D2}"/>
            </a:ext>
          </a:extLst>
        </xdr:cNvPr>
        <xdr:cNvSpPr/>
      </xdr:nvSpPr>
      <xdr:spPr>
        <a:xfrm>
          <a:off x="8699500" y="108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141680</xdr:rowOff>
    </xdr:from>
    <xdr:to>
      <xdr:col>50</xdr:col>
      <xdr:colOff>114300</xdr:colOff>
      <xdr:row>63</xdr:row>
      <xdr:rowOff>144985</xdr:rowOff>
    </xdr:to>
    <xdr:cxnSp macro="">
      <xdr:nvCxnSpPr>
        <xdr:cNvPr id="220" name="直線コネクタ 219">
          <a:extLst>
            <a:ext uri="{FF2B5EF4-FFF2-40B4-BE49-F238E27FC236}">
              <a16:creationId xmlns:a16="http://schemas.microsoft.com/office/drawing/2014/main" id="{2875A88F-BF99-464C-92A4-2FFA4353F414}"/>
            </a:ext>
          </a:extLst>
        </xdr:cNvPr>
        <xdr:cNvCxnSpPr/>
      </xdr:nvCxnSpPr>
      <xdr:spPr>
        <a:xfrm flipV="1">
          <a:off x="8750300" y="10943030"/>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46397</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0091C9D3-1A24-4AE1-8445-8D43680DDCB0}"/>
            </a:ext>
          </a:extLst>
        </xdr:cNvPr>
        <xdr:cNvSpPr txBox="1"/>
      </xdr:nvSpPr>
      <xdr:spPr>
        <a:xfrm>
          <a:off x="93270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33945</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289E804E-6049-4AA4-9DBB-67997DBD8020}"/>
            </a:ext>
          </a:extLst>
        </xdr:cNvPr>
        <xdr:cNvSpPr txBox="1"/>
      </xdr:nvSpPr>
      <xdr:spPr>
        <a:xfrm>
          <a:off x="8450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37557</xdr:rowOff>
    </xdr:from>
    <xdr:ext cx="599010" cy="259045"/>
    <xdr:sp macro="" textlink="">
      <xdr:nvSpPr>
        <xdr:cNvPr id="223" name="n_1mainValue【橋りょう・トンネル】&#10;一人当たり有形固定資産（償却資産）額">
          <a:extLst>
            <a:ext uri="{FF2B5EF4-FFF2-40B4-BE49-F238E27FC236}">
              <a16:creationId xmlns:a16="http://schemas.microsoft.com/office/drawing/2014/main" id="{DEC4CD3E-0EEC-49DF-93B3-1EF659047A7D}"/>
            </a:ext>
          </a:extLst>
        </xdr:cNvPr>
        <xdr:cNvSpPr txBox="1"/>
      </xdr:nvSpPr>
      <xdr:spPr>
        <a:xfrm>
          <a:off x="9327095" y="1066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40862</xdr:rowOff>
    </xdr:from>
    <xdr:ext cx="599010" cy="259045"/>
    <xdr:sp macro="" textlink="">
      <xdr:nvSpPr>
        <xdr:cNvPr id="224" name="n_2mainValue【橋りょう・トンネル】&#10;一人当たり有形固定資産（償却資産）額">
          <a:extLst>
            <a:ext uri="{FF2B5EF4-FFF2-40B4-BE49-F238E27FC236}">
              <a16:creationId xmlns:a16="http://schemas.microsoft.com/office/drawing/2014/main" id="{4F65A810-77DF-4198-B7BD-F2266A1480B1}"/>
            </a:ext>
          </a:extLst>
        </xdr:cNvPr>
        <xdr:cNvSpPr txBox="1"/>
      </xdr:nvSpPr>
      <xdr:spPr>
        <a:xfrm>
          <a:off x="8450795" y="1067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B8F87BB1-7D86-411C-A6B7-FFD2CE1B5F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FDD48E12-2F66-4084-9EF0-E4BD0957E2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07998557-606D-4C8E-A82D-8CEA94DE51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6573F651-6C0F-49F4-A2D1-2C085DFE1A7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2AF55FB5-2BC0-4012-9C43-E99D52C89E7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F4708600-C037-4F7F-8324-F24F521FBC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8D232AD8-DE3F-4219-A3EC-F7F16C2226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6C768AAA-9ADA-44B7-A72B-96CCB49DBA3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C6F3D88D-8B4C-46C1-8346-F8F326DC378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D0C28066-48D2-479C-8127-A437CD469A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a:extLst>
            <a:ext uri="{FF2B5EF4-FFF2-40B4-BE49-F238E27FC236}">
              <a16:creationId xmlns:a16="http://schemas.microsoft.com/office/drawing/2014/main" id="{85BB3EB6-5E01-4380-A884-F824792C564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a:extLst>
            <a:ext uri="{FF2B5EF4-FFF2-40B4-BE49-F238E27FC236}">
              <a16:creationId xmlns:a16="http://schemas.microsoft.com/office/drawing/2014/main" id="{6A162EB9-860A-4C66-9F70-05A1BB41926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a:extLst>
            <a:ext uri="{FF2B5EF4-FFF2-40B4-BE49-F238E27FC236}">
              <a16:creationId xmlns:a16="http://schemas.microsoft.com/office/drawing/2014/main" id="{9F05B35C-6C38-40DD-A52A-BAD5EC3FEA4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a:extLst>
            <a:ext uri="{FF2B5EF4-FFF2-40B4-BE49-F238E27FC236}">
              <a16:creationId xmlns:a16="http://schemas.microsoft.com/office/drawing/2014/main" id="{67412826-0646-419F-A99E-FE773F94DA2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a:extLst>
            <a:ext uri="{FF2B5EF4-FFF2-40B4-BE49-F238E27FC236}">
              <a16:creationId xmlns:a16="http://schemas.microsoft.com/office/drawing/2014/main" id="{C1140838-FF2F-4A62-B734-626E4BC93E4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a:extLst>
            <a:ext uri="{FF2B5EF4-FFF2-40B4-BE49-F238E27FC236}">
              <a16:creationId xmlns:a16="http://schemas.microsoft.com/office/drawing/2014/main" id="{8636EA57-8AE1-485C-899F-168254A160B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a:extLst>
            <a:ext uri="{FF2B5EF4-FFF2-40B4-BE49-F238E27FC236}">
              <a16:creationId xmlns:a16="http://schemas.microsoft.com/office/drawing/2014/main" id="{C9F18447-7330-4157-A414-BA550958408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a:extLst>
            <a:ext uri="{FF2B5EF4-FFF2-40B4-BE49-F238E27FC236}">
              <a16:creationId xmlns:a16="http://schemas.microsoft.com/office/drawing/2014/main" id="{84F59087-C2F9-4439-BC62-EE10A9A5187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a:extLst>
            <a:ext uri="{FF2B5EF4-FFF2-40B4-BE49-F238E27FC236}">
              <a16:creationId xmlns:a16="http://schemas.microsoft.com/office/drawing/2014/main" id="{2A182B5D-E32D-4CDC-8129-4F1D66A0503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a:extLst>
            <a:ext uri="{FF2B5EF4-FFF2-40B4-BE49-F238E27FC236}">
              <a16:creationId xmlns:a16="http://schemas.microsoft.com/office/drawing/2014/main" id="{E159F119-169D-4D95-A28D-C6F895649BC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a:extLst>
            <a:ext uri="{FF2B5EF4-FFF2-40B4-BE49-F238E27FC236}">
              <a16:creationId xmlns:a16="http://schemas.microsoft.com/office/drawing/2014/main" id="{1CC43A5A-4F16-4F6E-A65E-F48185D6164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735B275B-85AD-4DFE-9B13-AADC251F1B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A58DBF22-09A2-4080-B857-EF6995086CA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a:extLst>
            <a:ext uri="{FF2B5EF4-FFF2-40B4-BE49-F238E27FC236}">
              <a16:creationId xmlns:a16="http://schemas.microsoft.com/office/drawing/2014/main" id="{FD06CD77-FB47-469D-9A62-823B793225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a:extLst>
            <a:ext uri="{FF2B5EF4-FFF2-40B4-BE49-F238E27FC236}">
              <a16:creationId xmlns:a16="http://schemas.microsoft.com/office/drawing/2014/main" id="{E823443F-8425-4B84-A140-1EEFE4615876}"/>
            </a:ext>
          </a:extLst>
        </xdr:cNvPr>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50" name="【公営住宅】&#10;有形固定資産減価償却率最小値テキスト">
          <a:extLst>
            <a:ext uri="{FF2B5EF4-FFF2-40B4-BE49-F238E27FC236}">
              <a16:creationId xmlns:a16="http://schemas.microsoft.com/office/drawing/2014/main" id="{92DD5F96-9263-4D86-B757-ABEB9B6ADEAD}"/>
            </a:ext>
          </a:extLst>
        </xdr:cNvPr>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a:extLst>
            <a:ext uri="{FF2B5EF4-FFF2-40B4-BE49-F238E27FC236}">
              <a16:creationId xmlns:a16="http://schemas.microsoft.com/office/drawing/2014/main" id="{451B6E69-977D-49CB-825E-EB2D65F553B9}"/>
            </a:ext>
          </a:extLst>
        </xdr:cNvPr>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52" name="【公営住宅】&#10;有形固定資産減価償却率最大値テキスト">
          <a:extLst>
            <a:ext uri="{FF2B5EF4-FFF2-40B4-BE49-F238E27FC236}">
              <a16:creationId xmlns:a16="http://schemas.microsoft.com/office/drawing/2014/main" id="{10F15736-F771-478C-8C9E-4FD4EF9A1C5A}"/>
            </a:ext>
          </a:extLst>
        </xdr:cNvPr>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a:extLst>
            <a:ext uri="{FF2B5EF4-FFF2-40B4-BE49-F238E27FC236}">
              <a16:creationId xmlns:a16="http://schemas.microsoft.com/office/drawing/2014/main" id="{393C5973-B40D-457A-8067-2571B2ECD923}"/>
            </a:ext>
          </a:extLst>
        </xdr:cNvPr>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93997</xdr:rowOff>
    </xdr:from>
    <xdr:ext cx="405111" cy="259045"/>
    <xdr:sp macro="" textlink="">
      <xdr:nvSpPr>
        <xdr:cNvPr id="254" name="【公営住宅】&#10;有形固定資産減価償却率平均値テキスト">
          <a:extLst>
            <a:ext uri="{FF2B5EF4-FFF2-40B4-BE49-F238E27FC236}">
              <a16:creationId xmlns:a16="http://schemas.microsoft.com/office/drawing/2014/main" id="{2EBE71DB-8633-4A44-BB89-6B5291134CE7}"/>
            </a:ext>
          </a:extLst>
        </xdr:cNvPr>
        <xdr:cNvSpPr txBox="1"/>
      </xdr:nvSpPr>
      <xdr:spPr>
        <a:xfrm>
          <a:off x="4673600" y="1363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a:extLst>
            <a:ext uri="{FF2B5EF4-FFF2-40B4-BE49-F238E27FC236}">
              <a16:creationId xmlns:a16="http://schemas.microsoft.com/office/drawing/2014/main" id="{44ACC8ED-A1A4-4085-9909-4ED91A7F2B24}"/>
            </a:ext>
          </a:extLst>
        </xdr:cNvPr>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6" name="フローチャート: 判断 255">
          <a:extLst>
            <a:ext uri="{FF2B5EF4-FFF2-40B4-BE49-F238E27FC236}">
              <a16:creationId xmlns:a16="http://schemas.microsoft.com/office/drawing/2014/main" id="{B3A5381C-71DA-465F-8AC3-FA5DD5EA13FA}"/>
            </a:ext>
          </a:extLst>
        </xdr:cNvPr>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57" name="フローチャート: 判断 256">
          <a:extLst>
            <a:ext uri="{FF2B5EF4-FFF2-40B4-BE49-F238E27FC236}">
              <a16:creationId xmlns:a16="http://schemas.microsoft.com/office/drawing/2014/main" id="{B1FF172A-FA46-46E8-9AE2-2E028A783E88}"/>
            </a:ext>
          </a:extLst>
        </xdr:cNvPr>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0AEAF5C-7BA4-4204-B82B-8C918D71DE7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55DC097-140E-4F30-BDBD-686E8DC614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1B580E31-87E2-435E-BDFA-6E566F082E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A76DF750-8AFA-4BD9-8C49-85600F3DF2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6232BBE3-EB3F-42E2-92B7-474FA8A8BF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63" name="楕円 262">
          <a:extLst>
            <a:ext uri="{FF2B5EF4-FFF2-40B4-BE49-F238E27FC236}">
              <a16:creationId xmlns:a16="http://schemas.microsoft.com/office/drawing/2014/main" id="{2E329B9C-C3DF-4156-A692-76B4EF448366}"/>
            </a:ext>
          </a:extLst>
        </xdr:cNvPr>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127652</xdr:rowOff>
    </xdr:from>
    <xdr:ext cx="405111" cy="259045"/>
    <xdr:sp macro="" textlink="">
      <xdr:nvSpPr>
        <xdr:cNvPr id="264" name="【公営住宅】&#10;有形固定資産減価償却率該当値テキスト">
          <a:extLst>
            <a:ext uri="{FF2B5EF4-FFF2-40B4-BE49-F238E27FC236}">
              <a16:creationId xmlns:a16="http://schemas.microsoft.com/office/drawing/2014/main" id="{43CADED5-6815-42F1-9730-AF52AAD441E8}"/>
            </a:ext>
          </a:extLst>
        </xdr:cNvPr>
        <xdr:cNvSpPr txBox="1"/>
      </xdr:nvSpPr>
      <xdr:spPr>
        <a:xfrm>
          <a:off x="46736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265" name="楕円 264">
          <a:extLst>
            <a:ext uri="{FF2B5EF4-FFF2-40B4-BE49-F238E27FC236}">
              <a16:creationId xmlns:a16="http://schemas.microsoft.com/office/drawing/2014/main" id="{7B586E1C-03CF-40D7-A472-02C68AF09F55}"/>
            </a:ext>
          </a:extLst>
        </xdr:cNvPr>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62864</xdr:rowOff>
    </xdr:to>
    <xdr:cxnSp macro="">
      <xdr:nvCxnSpPr>
        <xdr:cNvPr id="266" name="直線コネクタ 265">
          <a:extLst>
            <a:ext uri="{FF2B5EF4-FFF2-40B4-BE49-F238E27FC236}">
              <a16:creationId xmlns:a16="http://schemas.microsoft.com/office/drawing/2014/main" id="{2AD2A005-2B77-4414-84C1-F523561610C2}"/>
            </a:ext>
          </a:extLst>
        </xdr:cNvPr>
        <xdr:cNvCxnSpPr/>
      </xdr:nvCxnSpPr>
      <xdr:spPr>
        <a:xfrm flipV="1">
          <a:off x="3797300" y="140874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52070</xdr:rowOff>
    </xdr:from>
    <xdr:to>
      <xdr:col>15</xdr:col>
      <xdr:colOff>101600</xdr:colOff>
      <xdr:row>82</xdr:row>
      <xdr:rowOff>153670</xdr:rowOff>
    </xdr:to>
    <xdr:sp macro="" textlink="">
      <xdr:nvSpPr>
        <xdr:cNvPr id="267" name="楕円 266">
          <a:extLst>
            <a:ext uri="{FF2B5EF4-FFF2-40B4-BE49-F238E27FC236}">
              <a16:creationId xmlns:a16="http://schemas.microsoft.com/office/drawing/2014/main" id="{8AC97D41-87A6-4DE9-935A-1A53D62FEC60}"/>
            </a:ext>
          </a:extLst>
        </xdr:cNvPr>
        <xdr:cNvSpPr/>
      </xdr:nvSpPr>
      <xdr:spPr>
        <a:xfrm>
          <a:off x="2857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82</xdr:row>
      <xdr:rowOff>102870</xdr:rowOff>
    </xdr:to>
    <xdr:cxnSp macro="">
      <xdr:nvCxnSpPr>
        <xdr:cNvPr id="268" name="直線コネクタ 267">
          <a:extLst>
            <a:ext uri="{FF2B5EF4-FFF2-40B4-BE49-F238E27FC236}">
              <a16:creationId xmlns:a16="http://schemas.microsoft.com/office/drawing/2014/main" id="{AC731D51-CF8E-4672-9825-67E1C3538FAC}"/>
            </a:ext>
          </a:extLst>
        </xdr:cNvPr>
        <xdr:cNvCxnSpPr/>
      </xdr:nvCxnSpPr>
      <xdr:spPr>
        <a:xfrm flipV="1">
          <a:off x="2908300" y="141217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69" name="n_1aveValue【公営住宅】&#10;有形固定資産減価償却率">
          <a:extLst>
            <a:ext uri="{FF2B5EF4-FFF2-40B4-BE49-F238E27FC236}">
              <a16:creationId xmlns:a16="http://schemas.microsoft.com/office/drawing/2014/main" id="{BE904F6F-2B99-4568-806F-658AB78E9BA5}"/>
            </a:ext>
          </a:extLst>
        </xdr:cNvPr>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70" name="n_2aveValue【公営住宅】&#10;有形固定資産減価償却率">
          <a:extLst>
            <a:ext uri="{FF2B5EF4-FFF2-40B4-BE49-F238E27FC236}">
              <a16:creationId xmlns:a16="http://schemas.microsoft.com/office/drawing/2014/main" id="{118F7D5B-6CF5-4D0A-99E9-37D1E7A1E9B3}"/>
            </a:ext>
          </a:extLst>
        </xdr:cNvPr>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104791</xdr:rowOff>
    </xdr:from>
    <xdr:ext cx="405111" cy="259045"/>
    <xdr:sp macro="" textlink="">
      <xdr:nvSpPr>
        <xdr:cNvPr id="271" name="n_1mainValue【公営住宅】&#10;有形固定資産減価償却率">
          <a:extLst>
            <a:ext uri="{FF2B5EF4-FFF2-40B4-BE49-F238E27FC236}">
              <a16:creationId xmlns:a16="http://schemas.microsoft.com/office/drawing/2014/main" id="{B96F140C-9FEE-4BA0-88E8-8587E6333058}"/>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72" name="n_2mainValue【公営住宅】&#10;有形固定資産減価償却率">
          <a:extLst>
            <a:ext uri="{FF2B5EF4-FFF2-40B4-BE49-F238E27FC236}">
              <a16:creationId xmlns:a16="http://schemas.microsoft.com/office/drawing/2014/main" id="{F2A66633-3306-40BF-A9E2-085B493F30DD}"/>
            </a:ext>
          </a:extLst>
        </xdr:cNvPr>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6B7AE0D8-2E88-49B2-B5A3-AB6DC0E8FF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EBB7DCE3-1EB4-47DB-BEEE-A9EADA0924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CEAB881F-EC42-4285-914A-DFAB09FA12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69F40B61-D9C3-45AF-9F39-96A35B253EF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8416AA38-B91E-4D17-908A-256E324E25B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9C33429B-AFE6-40E3-93BA-E5CFFDE4FD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DAC40D0F-4729-4C14-9ED4-2A9C0A5510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DEC09A0-7B37-4DCF-8E8E-F2DB0EC2B3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44BC9F5E-9D7A-42ED-AD46-23DFBA2637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E6A680ED-5C9F-4868-8ED0-EB6543E8D9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84F5E11E-1903-4542-8C96-15D0CB7C08D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BB090A41-6067-4469-85E4-B7FD03B3702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3043CCFD-A7F2-4287-B861-AE8C57DF423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329A8D52-16AB-490B-AC59-949239CB965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6755B28C-8B4E-4A8A-A748-909826CC3DE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1F863B27-FD38-4066-9887-E07E3B68B40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61898C0C-6B99-4916-A4A1-BC157F5C0EB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255A4A5D-838D-4163-A3B1-BDFA0338C8E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C3D08943-1964-4AB0-B1BB-336AD8E2133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8BA70E80-DC48-4C32-90A9-7091D9AC153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EC799D57-BD42-4136-B43E-EA814F96B8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a:extLst>
            <a:ext uri="{FF2B5EF4-FFF2-40B4-BE49-F238E27FC236}">
              <a16:creationId xmlns:a16="http://schemas.microsoft.com/office/drawing/2014/main" id="{8DCA5170-E4E2-4E29-8C5D-AA1874525AA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C9EF27DD-C3C9-45B5-83D4-0854810079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6" name="直線コネクタ 295">
          <a:extLst>
            <a:ext uri="{FF2B5EF4-FFF2-40B4-BE49-F238E27FC236}">
              <a16:creationId xmlns:a16="http://schemas.microsoft.com/office/drawing/2014/main" id="{9EAB793C-3D94-49ED-9F09-1374AE5C9DA6}"/>
            </a:ext>
          </a:extLst>
        </xdr:cNvPr>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7" name="【公営住宅】&#10;一人当たり面積最小値テキスト">
          <a:extLst>
            <a:ext uri="{FF2B5EF4-FFF2-40B4-BE49-F238E27FC236}">
              <a16:creationId xmlns:a16="http://schemas.microsoft.com/office/drawing/2014/main" id="{FBF8FFD0-3CC8-4B39-B628-57C182CA871F}"/>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8" name="直線コネクタ 297">
          <a:extLst>
            <a:ext uri="{FF2B5EF4-FFF2-40B4-BE49-F238E27FC236}">
              <a16:creationId xmlns:a16="http://schemas.microsoft.com/office/drawing/2014/main" id="{0FB1C001-4758-444D-8BC7-9C3D994B855A}"/>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9" name="【公営住宅】&#10;一人当たり面積最大値テキスト">
          <a:extLst>
            <a:ext uri="{FF2B5EF4-FFF2-40B4-BE49-F238E27FC236}">
              <a16:creationId xmlns:a16="http://schemas.microsoft.com/office/drawing/2014/main" id="{2A3332E0-3288-475D-83A0-3FC23A76DAD4}"/>
            </a:ext>
          </a:extLst>
        </xdr:cNvPr>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300" name="直線コネクタ 299">
          <a:extLst>
            <a:ext uri="{FF2B5EF4-FFF2-40B4-BE49-F238E27FC236}">
              <a16:creationId xmlns:a16="http://schemas.microsoft.com/office/drawing/2014/main" id="{A5562392-0F32-4D85-87D1-7E796980D6BB}"/>
            </a:ext>
          </a:extLst>
        </xdr:cNvPr>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301" name="【公営住宅】&#10;一人当たり面積平均値テキスト">
          <a:extLst>
            <a:ext uri="{FF2B5EF4-FFF2-40B4-BE49-F238E27FC236}">
              <a16:creationId xmlns:a16="http://schemas.microsoft.com/office/drawing/2014/main" id="{82A62039-E878-4EFE-9C8B-FAF16E41809F}"/>
            </a:ext>
          </a:extLst>
        </xdr:cNvPr>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2" name="フローチャート: 判断 301">
          <a:extLst>
            <a:ext uri="{FF2B5EF4-FFF2-40B4-BE49-F238E27FC236}">
              <a16:creationId xmlns:a16="http://schemas.microsoft.com/office/drawing/2014/main" id="{0D7EB837-9223-4D26-87B7-9ECABAA13DC9}"/>
            </a:ext>
          </a:extLst>
        </xdr:cNvPr>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303" name="フローチャート: 判断 302">
          <a:extLst>
            <a:ext uri="{FF2B5EF4-FFF2-40B4-BE49-F238E27FC236}">
              <a16:creationId xmlns:a16="http://schemas.microsoft.com/office/drawing/2014/main" id="{0EA89B85-CB2D-43EB-BE22-B88539928C87}"/>
            </a:ext>
          </a:extLst>
        </xdr:cNvPr>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304" name="フローチャート: 判断 303">
          <a:extLst>
            <a:ext uri="{FF2B5EF4-FFF2-40B4-BE49-F238E27FC236}">
              <a16:creationId xmlns:a16="http://schemas.microsoft.com/office/drawing/2014/main" id="{9965FEFC-FC1C-46CD-98E8-200C605A1290}"/>
            </a:ext>
          </a:extLst>
        </xdr:cNvPr>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D454C36-50C1-4862-B5AC-6A6F03EB8A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E034248-B948-47A1-A252-D0C41E6E68E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C52439C-E80C-480B-9C01-7D32D506403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7981A20-57CF-454C-9D88-5987BAA6BB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6BE14DCD-669C-42D0-B288-53D6EB5DF1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15684</xdr:rowOff>
    </xdr:from>
    <xdr:to>
      <xdr:col>55</xdr:col>
      <xdr:colOff>50800</xdr:colOff>
      <xdr:row>85</xdr:row>
      <xdr:rowOff>117284</xdr:rowOff>
    </xdr:to>
    <xdr:sp macro="" textlink="">
      <xdr:nvSpPr>
        <xdr:cNvPr id="310" name="楕円 309">
          <a:extLst>
            <a:ext uri="{FF2B5EF4-FFF2-40B4-BE49-F238E27FC236}">
              <a16:creationId xmlns:a16="http://schemas.microsoft.com/office/drawing/2014/main" id="{34A4636B-053F-4EC1-8704-0CEB770C32AE}"/>
            </a:ext>
          </a:extLst>
        </xdr:cNvPr>
        <xdr:cNvSpPr/>
      </xdr:nvSpPr>
      <xdr:spPr>
        <a:xfrm>
          <a:off x="10426700" y="145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165561</xdr:rowOff>
    </xdr:from>
    <xdr:ext cx="469744" cy="259045"/>
    <xdr:sp macro="" textlink="">
      <xdr:nvSpPr>
        <xdr:cNvPr id="311" name="【公営住宅】&#10;一人当たり面積該当値テキスト">
          <a:extLst>
            <a:ext uri="{FF2B5EF4-FFF2-40B4-BE49-F238E27FC236}">
              <a16:creationId xmlns:a16="http://schemas.microsoft.com/office/drawing/2014/main" id="{BFA4545B-8E8B-4E4B-B6A2-9BD40ABA2E86}"/>
            </a:ext>
          </a:extLst>
        </xdr:cNvPr>
        <xdr:cNvSpPr txBox="1"/>
      </xdr:nvSpPr>
      <xdr:spPr>
        <a:xfrm>
          <a:off x="10515600"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19686</xdr:rowOff>
    </xdr:from>
    <xdr:to>
      <xdr:col>50</xdr:col>
      <xdr:colOff>165100</xdr:colOff>
      <xdr:row>85</xdr:row>
      <xdr:rowOff>121286</xdr:rowOff>
    </xdr:to>
    <xdr:sp macro="" textlink="">
      <xdr:nvSpPr>
        <xdr:cNvPr id="312" name="楕円 311">
          <a:extLst>
            <a:ext uri="{FF2B5EF4-FFF2-40B4-BE49-F238E27FC236}">
              <a16:creationId xmlns:a16="http://schemas.microsoft.com/office/drawing/2014/main" id="{FDC29B39-60E7-4205-9FC8-9406FEA81D8E}"/>
            </a:ext>
          </a:extLst>
        </xdr:cNvPr>
        <xdr:cNvSpPr/>
      </xdr:nvSpPr>
      <xdr:spPr>
        <a:xfrm>
          <a:off x="9588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66484</xdr:rowOff>
    </xdr:from>
    <xdr:to>
      <xdr:col>55</xdr:col>
      <xdr:colOff>0</xdr:colOff>
      <xdr:row>85</xdr:row>
      <xdr:rowOff>70486</xdr:rowOff>
    </xdr:to>
    <xdr:cxnSp macro="">
      <xdr:nvCxnSpPr>
        <xdr:cNvPr id="313" name="直線コネクタ 312">
          <a:extLst>
            <a:ext uri="{FF2B5EF4-FFF2-40B4-BE49-F238E27FC236}">
              <a16:creationId xmlns:a16="http://schemas.microsoft.com/office/drawing/2014/main" id="{35BABA7D-6A19-4611-AB22-2A4C89CAD58D}"/>
            </a:ext>
          </a:extLst>
        </xdr:cNvPr>
        <xdr:cNvCxnSpPr/>
      </xdr:nvCxnSpPr>
      <xdr:spPr>
        <a:xfrm flipV="1">
          <a:off x="9639300" y="14639734"/>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22924</xdr:rowOff>
    </xdr:from>
    <xdr:to>
      <xdr:col>46</xdr:col>
      <xdr:colOff>38100</xdr:colOff>
      <xdr:row>85</xdr:row>
      <xdr:rowOff>124524</xdr:rowOff>
    </xdr:to>
    <xdr:sp macro="" textlink="">
      <xdr:nvSpPr>
        <xdr:cNvPr id="314" name="楕円 313">
          <a:extLst>
            <a:ext uri="{FF2B5EF4-FFF2-40B4-BE49-F238E27FC236}">
              <a16:creationId xmlns:a16="http://schemas.microsoft.com/office/drawing/2014/main" id="{5D87E697-C064-4414-9B02-44C967543528}"/>
            </a:ext>
          </a:extLst>
        </xdr:cNvPr>
        <xdr:cNvSpPr/>
      </xdr:nvSpPr>
      <xdr:spPr>
        <a:xfrm>
          <a:off x="8699500" y="145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70486</xdr:rowOff>
    </xdr:from>
    <xdr:to>
      <xdr:col>50</xdr:col>
      <xdr:colOff>114300</xdr:colOff>
      <xdr:row>85</xdr:row>
      <xdr:rowOff>73724</xdr:rowOff>
    </xdr:to>
    <xdr:cxnSp macro="">
      <xdr:nvCxnSpPr>
        <xdr:cNvPr id="315" name="直線コネクタ 314">
          <a:extLst>
            <a:ext uri="{FF2B5EF4-FFF2-40B4-BE49-F238E27FC236}">
              <a16:creationId xmlns:a16="http://schemas.microsoft.com/office/drawing/2014/main" id="{BC95CD28-AE02-438A-A2AF-4EFE2BBBA60E}"/>
            </a:ext>
          </a:extLst>
        </xdr:cNvPr>
        <xdr:cNvCxnSpPr/>
      </xdr:nvCxnSpPr>
      <xdr:spPr>
        <a:xfrm flipV="1">
          <a:off x="8750300" y="1464373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316" name="n_1aveValue【公営住宅】&#10;一人当たり面積">
          <a:extLst>
            <a:ext uri="{FF2B5EF4-FFF2-40B4-BE49-F238E27FC236}">
              <a16:creationId xmlns:a16="http://schemas.microsoft.com/office/drawing/2014/main" id="{6F3AEDA1-0EF7-4134-8B29-FF2198AD5220}"/>
            </a:ext>
          </a:extLst>
        </xdr:cNvPr>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17" name="n_2aveValue【公営住宅】&#10;一人当たり面積">
          <a:extLst>
            <a:ext uri="{FF2B5EF4-FFF2-40B4-BE49-F238E27FC236}">
              <a16:creationId xmlns:a16="http://schemas.microsoft.com/office/drawing/2014/main" id="{5AD51427-01AA-4235-974E-81F711C685B9}"/>
            </a:ext>
          </a:extLst>
        </xdr:cNvPr>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112413</xdr:rowOff>
    </xdr:from>
    <xdr:ext cx="469744" cy="259045"/>
    <xdr:sp macro="" textlink="">
      <xdr:nvSpPr>
        <xdr:cNvPr id="318" name="n_1mainValue【公営住宅】&#10;一人当たり面積">
          <a:extLst>
            <a:ext uri="{FF2B5EF4-FFF2-40B4-BE49-F238E27FC236}">
              <a16:creationId xmlns:a16="http://schemas.microsoft.com/office/drawing/2014/main" id="{FCF8201D-638D-4A10-AD6E-7FD74E625330}"/>
            </a:ext>
          </a:extLst>
        </xdr:cNvPr>
        <xdr:cNvSpPr txBox="1"/>
      </xdr:nvSpPr>
      <xdr:spPr>
        <a:xfrm>
          <a:off x="93917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115651</xdr:rowOff>
    </xdr:from>
    <xdr:ext cx="469744" cy="259045"/>
    <xdr:sp macro="" textlink="">
      <xdr:nvSpPr>
        <xdr:cNvPr id="319" name="n_2mainValue【公営住宅】&#10;一人当たり面積">
          <a:extLst>
            <a:ext uri="{FF2B5EF4-FFF2-40B4-BE49-F238E27FC236}">
              <a16:creationId xmlns:a16="http://schemas.microsoft.com/office/drawing/2014/main" id="{2D0A8A17-C3C0-4701-915E-52F35AA786ED}"/>
            </a:ext>
          </a:extLst>
        </xdr:cNvPr>
        <xdr:cNvSpPr txBox="1"/>
      </xdr:nvSpPr>
      <xdr:spPr>
        <a:xfrm>
          <a:off x="8515427" y="1468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a:extLst>
            <a:ext uri="{FF2B5EF4-FFF2-40B4-BE49-F238E27FC236}">
              <a16:creationId xmlns:a16="http://schemas.microsoft.com/office/drawing/2014/main" id="{AFFDBF4B-5544-46C4-B848-CF433B3548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a:extLst>
            <a:ext uri="{FF2B5EF4-FFF2-40B4-BE49-F238E27FC236}">
              <a16:creationId xmlns:a16="http://schemas.microsoft.com/office/drawing/2014/main" id="{F50CB688-002A-4FBD-84D8-CA086A07F4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a:extLst>
            <a:ext uri="{FF2B5EF4-FFF2-40B4-BE49-F238E27FC236}">
              <a16:creationId xmlns:a16="http://schemas.microsoft.com/office/drawing/2014/main" id="{9067244A-ED83-483E-8A55-B8784F4C12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a:extLst>
            <a:ext uri="{FF2B5EF4-FFF2-40B4-BE49-F238E27FC236}">
              <a16:creationId xmlns:a16="http://schemas.microsoft.com/office/drawing/2014/main" id="{8C1A6F0E-46FA-419E-BBAF-8BB4CD4588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a:extLst>
            <a:ext uri="{FF2B5EF4-FFF2-40B4-BE49-F238E27FC236}">
              <a16:creationId xmlns:a16="http://schemas.microsoft.com/office/drawing/2014/main" id="{4C9CED09-FFBB-48C9-9035-E00092B8E25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a:extLst>
            <a:ext uri="{FF2B5EF4-FFF2-40B4-BE49-F238E27FC236}">
              <a16:creationId xmlns:a16="http://schemas.microsoft.com/office/drawing/2014/main" id="{BFB6AA22-34DD-4F4A-B018-A37FED5C81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a:extLst>
            <a:ext uri="{FF2B5EF4-FFF2-40B4-BE49-F238E27FC236}">
              <a16:creationId xmlns:a16="http://schemas.microsoft.com/office/drawing/2014/main" id="{B0735832-1208-461E-A52D-591ACD23EE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a:extLst>
            <a:ext uri="{FF2B5EF4-FFF2-40B4-BE49-F238E27FC236}">
              <a16:creationId xmlns:a16="http://schemas.microsoft.com/office/drawing/2014/main" id="{2DC17873-C6D3-4BAD-8929-6D42331EDC0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a:extLst>
            <a:ext uri="{FF2B5EF4-FFF2-40B4-BE49-F238E27FC236}">
              <a16:creationId xmlns:a16="http://schemas.microsoft.com/office/drawing/2014/main" id="{D4A91AB0-9AED-478E-AD21-5C1DDE34F2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a:extLst>
            <a:ext uri="{FF2B5EF4-FFF2-40B4-BE49-F238E27FC236}">
              <a16:creationId xmlns:a16="http://schemas.microsoft.com/office/drawing/2014/main" id="{D20EF8B3-D5E0-44FE-BBA5-303C273BC3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a:extLst>
            <a:ext uri="{FF2B5EF4-FFF2-40B4-BE49-F238E27FC236}">
              <a16:creationId xmlns:a16="http://schemas.microsoft.com/office/drawing/2014/main" id="{891DE2DF-3164-4720-933A-9EE8CBB5DA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a:extLst>
            <a:ext uri="{FF2B5EF4-FFF2-40B4-BE49-F238E27FC236}">
              <a16:creationId xmlns:a16="http://schemas.microsoft.com/office/drawing/2014/main" id="{C005215C-708F-42CD-B18B-E00D39CFF23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a:extLst>
            <a:ext uri="{FF2B5EF4-FFF2-40B4-BE49-F238E27FC236}">
              <a16:creationId xmlns:a16="http://schemas.microsoft.com/office/drawing/2014/main" id="{FC3D1F4D-31B1-4299-8600-06A9FFAF2E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a:extLst>
            <a:ext uri="{FF2B5EF4-FFF2-40B4-BE49-F238E27FC236}">
              <a16:creationId xmlns:a16="http://schemas.microsoft.com/office/drawing/2014/main" id="{1A2ECB95-4E5F-404D-A0FC-D8BC7D7A42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a:extLst>
            <a:ext uri="{FF2B5EF4-FFF2-40B4-BE49-F238E27FC236}">
              <a16:creationId xmlns:a16="http://schemas.microsoft.com/office/drawing/2014/main" id="{B551619A-AB7D-4877-B573-DBEE4690230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a:extLst>
            <a:ext uri="{FF2B5EF4-FFF2-40B4-BE49-F238E27FC236}">
              <a16:creationId xmlns:a16="http://schemas.microsoft.com/office/drawing/2014/main" id="{D03A5A48-5D11-4438-AF7B-8A93EC517E5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a:extLst>
            <a:ext uri="{FF2B5EF4-FFF2-40B4-BE49-F238E27FC236}">
              <a16:creationId xmlns:a16="http://schemas.microsoft.com/office/drawing/2014/main" id="{0BB81967-800C-44B0-8D61-986F5BC36E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a:extLst>
            <a:ext uri="{FF2B5EF4-FFF2-40B4-BE49-F238E27FC236}">
              <a16:creationId xmlns:a16="http://schemas.microsoft.com/office/drawing/2014/main" id="{0C6FD4E0-996B-4EBA-852F-2952C0CADE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a:extLst>
            <a:ext uri="{FF2B5EF4-FFF2-40B4-BE49-F238E27FC236}">
              <a16:creationId xmlns:a16="http://schemas.microsoft.com/office/drawing/2014/main" id="{6A225C6C-5D3C-42B7-84EF-FC2631A6DD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a:extLst>
            <a:ext uri="{FF2B5EF4-FFF2-40B4-BE49-F238E27FC236}">
              <a16:creationId xmlns:a16="http://schemas.microsoft.com/office/drawing/2014/main" id="{A417EFA4-6E17-43F0-B39E-6834359519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a:extLst>
            <a:ext uri="{FF2B5EF4-FFF2-40B4-BE49-F238E27FC236}">
              <a16:creationId xmlns:a16="http://schemas.microsoft.com/office/drawing/2014/main" id="{F733A240-6CFD-451E-A855-33FEBBCA9E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a:extLst>
            <a:ext uri="{FF2B5EF4-FFF2-40B4-BE49-F238E27FC236}">
              <a16:creationId xmlns:a16="http://schemas.microsoft.com/office/drawing/2014/main" id="{0947C454-97DB-4C55-8B0C-E9C16F6187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a:extLst>
            <a:ext uri="{FF2B5EF4-FFF2-40B4-BE49-F238E27FC236}">
              <a16:creationId xmlns:a16="http://schemas.microsoft.com/office/drawing/2014/main" id="{A774E7F7-8076-4A2C-B615-B771FB83BE8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a:extLst>
            <a:ext uri="{FF2B5EF4-FFF2-40B4-BE49-F238E27FC236}">
              <a16:creationId xmlns:a16="http://schemas.microsoft.com/office/drawing/2014/main" id="{CB4DBED4-74CD-45CB-99C4-75A7AD5451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a:extLst>
            <a:ext uri="{FF2B5EF4-FFF2-40B4-BE49-F238E27FC236}">
              <a16:creationId xmlns:a16="http://schemas.microsoft.com/office/drawing/2014/main" id="{879738AC-A0F2-46E1-AE3E-D35E777880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a:extLst>
            <a:ext uri="{FF2B5EF4-FFF2-40B4-BE49-F238E27FC236}">
              <a16:creationId xmlns:a16="http://schemas.microsoft.com/office/drawing/2014/main" id="{C71BDDD2-C1C7-48E3-90ED-491EB2E084A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6" name="テキスト ボックス 345">
          <a:extLst>
            <a:ext uri="{FF2B5EF4-FFF2-40B4-BE49-F238E27FC236}">
              <a16:creationId xmlns:a16="http://schemas.microsoft.com/office/drawing/2014/main" id="{317A8FDD-CC76-4F06-9AE2-7D7F8670E25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a:extLst>
            <a:ext uri="{FF2B5EF4-FFF2-40B4-BE49-F238E27FC236}">
              <a16:creationId xmlns:a16="http://schemas.microsoft.com/office/drawing/2014/main" id="{CC9683B7-8638-45C6-A421-F6FA0F2B78F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8" name="テキスト ボックス 347">
          <a:extLst>
            <a:ext uri="{FF2B5EF4-FFF2-40B4-BE49-F238E27FC236}">
              <a16:creationId xmlns:a16="http://schemas.microsoft.com/office/drawing/2014/main" id="{BAE8DD19-036C-49CA-A765-DA604B58E9F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a:extLst>
            <a:ext uri="{FF2B5EF4-FFF2-40B4-BE49-F238E27FC236}">
              <a16:creationId xmlns:a16="http://schemas.microsoft.com/office/drawing/2014/main" id="{41961C11-41A1-4CFD-8687-FECFD9A5A5F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a:extLst>
            <a:ext uri="{FF2B5EF4-FFF2-40B4-BE49-F238E27FC236}">
              <a16:creationId xmlns:a16="http://schemas.microsoft.com/office/drawing/2014/main" id="{EDB2CB83-8137-440C-A64F-D10124BFA8A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a:extLst>
            <a:ext uri="{FF2B5EF4-FFF2-40B4-BE49-F238E27FC236}">
              <a16:creationId xmlns:a16="http://schemas.microsoft.com/office/drawing/2014/main" id="{C76B9EE3-1E9C-4856-ACB9-632EB54D55A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a:extLst>
            <a:ext uri="{FF2B5EF4-FFF2-40B4-BE49-F238E27FC236}">
              <a16:creationId xmlns:a16="http://schemas.microsoft.com/office/drawing/2014/main" id="{15CEA63F-F0F5-4B3C-A12F-CABD0D9F6A6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a:extLst>
            <a:ext uri="{FF2B5EF4-FFF2-40B4-BE49-F238E27FC236}">
              <a16:creationId xmlns:a16="http://schemas.microsoft.com/office/drawing/2014/main" id="{D9048356-340B-4483-9EB5-D0DF2282662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a:extLst>
            <a:ext uri="{FF2B5EF4-FFF2-40B4-BE49-F238E27FC236}">
              <a16:creationId xmlns:a16="http://schemas.microsoft.com/office/drawing/2014/main" id="{7D0B9C8C-8BF1-4F10-9F3D-11ED1149902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a:extLst>
            <a:ext uri="{FF2B5EF4-FFF2-40B4-BE49-F238E27FC236}">
              <a16:creationId xmlns:a16="http://schemas.microsoft.com/office/drawing/2014/main" id="{34D456AA-D7B8-4C6F-BB68-84A01106F03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6" name="テキスト ボックス 355">
          <a:extLst>
            <a:ext uri="{FF2B5EF4-FFF2-40B4-BE49-F238E27FC236}">
              <a16:creationId xmlns:a16="http://schemas.microsoft.com/office/drawing/2014/main" id="{48E690FF-8AED-4BAA-8C08-199A663FAC2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8202774F-168B-4106-8073-A1F3652BAAD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44CCBA24-75E6-47B9-8848-7A915301009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B1B46F9D-A9A6-4251-891B-0E8314FD43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60" name="直線コネクタ 359">
          <a:extLst>
            <a:ext uri="{FF2B5EF4-FFF2-40B4-BE49-F238E27FC236}">
              <a16:creationId xmlns:a16="http://schemas.microsoft.com/office/drawing/2014/main" id="{790091F9-83D1-4F4F-AB15-2AC9ACFB378D}"/>
            </a:ext>
          </a:extLst>
        </xdr:cNvPr>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EB7A15D3-5C11-42FF-A019-4D2A1329B1DC}"/>
            </a:ext>
          </a:extLst>
        </xdr:cNvPr>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62" name="直線コネクタ 361">
          <a:extLst>
            <a:ext uri="{FF2B5EF4-FFF2-40B4-BE49-F238E27FC236}">
              <a16:creationId xmlns:a16="http://schemas.microsoft.com/office/drawing/2014/main" id="{C583C3AA-3166-48CB-B8CE-210BE4E9DA13}"/>
            </a:ext>
          </a:extLst>
        </xdr:cNvPr>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E312CF57-FD8B-4818-B0B6-6BBD4CCE3E8B}"/>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4" name="直線コネクタ 363">
          <a:extLst>
            <a:ext uri="{FF2B5EF4-FFF2-40B4-BE49-F238E27FC236}">
              <a16:creationId xmlns:a16="http://schemas.microsoft.com/office/drawing/2014/main" id="{1308D907-F953-4F8D-83B8-6CA0D5E8CD4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B4A73FF3-3711-4B63-88C5-857747917ED6}"/>
            </a:ext>
          </a:extLst>
        </xdr:cNvPr>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66" name="フローチャート: 判断 365">
          <a:extLst>
            <a:ext uri="{FF2B5EF4-FFF2-40B4-BE49-F238E27FC236}">
              <a16:creationId xmlns:a16="http://schemas.microsoft.com/office/drawing/2014/main" id="{942FC537-9BA7-4F9F-AAEE-B9A5C2AF2B76}"/>
            </a:ext>
          </a:extLst>
        </xdr:cNvPr>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67" name="フローチャート: 判断 366">
          <a:extLst>
            <a:ext uri="{FF2B5EF4-FFF2-40B4-BE49-F238E27FC236}">
              <a16:creationId xmlns:a16="http://schemas.microsoft.com/office/drawing/2014/main" id="{C9FFB8D7-C1FA-48C0-A8FC-C27158C7A376}"/>
            </a:ext>
          </a:extLst>
        </xdr:cNvPr>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68" name="フローチャート: 判断 367">
          <a:extLst>
            <a:ext uri="{FF2B5EF4-FFF2-40B4-BE49-F238E27FC236}">
              <a16:creationId xmlns:a16="http://schemas.microsoft.com/office/drawing/2014/main" id="{903EBB83-3297-4710-B3FC-FFB9F3761FC8}"/>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70D83B91-18DE-4495-B4F0-E96EF818FF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B35CEE9B-8875-4D79-9A5D-1EC6790220A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33C1FCFD-A40C-4534-9007-C2DD3F121EC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412032A4-991B-4538-8F0A-F905AA50EB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8AEE1A7-B8CF-4D70-A084-C756671F046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374" name="楕円 373">
          <a:extLst>
            <a:ext uri="{FF2B5EF4-FFF2-40B4-BE49-F238E27FC236}">
              <a16:creationId xmlns:a16="http://schemas.microsoft.com/office/drawing/2014/main" id="{E6532DD8-7C75-497F-9E4C-8C6DC6770A91}"/>
            </a:ext>
          </a:extLst>
        </xdr:cNvPr>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6DD727C8-86CE-44E5-B154-24F46782DBFE}"/>
            </a:ext>
          </a:extLst>
        </xdr:cNvPr>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376" name="楕円 375">
          <a:extLst>
            <a:ext uri="{FF2B5EF4-FFF2-40B4-BE49-F238E27FC236}">
              <a16:creationId xmlns:a16="http://schemas.microsoft.com/office/drawing/2014/main" id="{610C5570-6BDA-4281-9346-F6C3241E8FCF}"/>
            </a:ext>
          </a:extLst>
        </xdr:cNvPr>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35</xdr:row>
      <xdr:rowOff>156210</xdr:rowOff>
    </xdr:to>
    <xdr:cxnSp macro="">
      <xdr:nvCxnSpPr>
        <xdr:cNvPr id="377" name="直線コネクタ 376">
          <a:extLst>
            <a:ext uri="{FF2B5EF4-FFF2-40B4-BE49-F238E27FC236}">
              <a16:creationId xmlns:a16="http://schemas.microsoft.com/office/drawing/2014/main" id="{6FDA2E74-B5C4-41BD-B54B-7BE4CBD3E316}"/>
            </a:ext>
          </a:extLst>
        </xdr:cNvPr>
        <xdr:cNvCxnSpPr/>
      </xdr:nvCxnSpPr>
      <xdr:spPr>
        <a:xfrm>
          <a:off x="15481300" y="6149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124460</xdr:rowOff>
    </xdr:from>
    <xdr:to>
      <xdr:col>76</xdr:col>
      <xdr:colOff>165100</xdr:colOff>
      <xdr:row>36</xdr:row>
      <xdr:rowOff>54610</xdr:rowOff>
    </xdr:to>
    <xdr:sp macro="" textlink="">
      <xdr:nvSpPr>
        <xdr:cNvPr id="378" name="楕円 377">
          <a:extLst>
            <a:ext uri="{FF2B5EF4-FFF2-40B4-BE49-F238E27FC236}">
              <a16:creationId xmlns:a16="http://schemas.microsoft.com/office/drawing/2014/main" id="{A3339611-733C-42E1-8086-4D50E68A63C0}"/>
            </a:ext>
          </a:extLst>
        </xdr:cNvPr>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148590</xdr:rowOff>
    </xdr:from>
    <xdr:to>
      <xdr:col>81</xdr:col>
      <xdr:colOff>50800</xdr:colOff>
      <xdr:row>36</xdr:row>
      <xdr:rowOff>3810</xdr:rowOff>
    </xdr:to>
    <xdr:cxnSp macro="">
      <xdr:nvCxnSpPr>
        <xdr:cNvPr id="379" name="直線コネクタ 378">
          <a:extLst>
            <a:ext uri="{FF2B5EF4-FFF2-40B4-BE49-F238E27FC236}">
              <a16:creationId xmlns:a16="http://schemas.microsoft.com/office/drawing/2014/main" id="{6F6311A2-1736-4F6D-9005-3112EF43141C}"/>
            </a:ext>
          </a:extLst>
        </xdr:cNvPr>
        <xdr:cNvCxnSpPr/>
      </xdr:nvCxnSpPr>
      <xdr:spPr>
        <a:xfrm flipV="1">
          <a:off x="14592300" y="6149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DC4D7164-C036-4B28-B293-B763AAB803C4}"/>
            </a:ext>
          </a:extLst>
        </xdr:cNvPr>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40945F6A-47B7-4224-9550-3262D24810AC}"/>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44467</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51994DE1-9673-49C7-AC61-A3DDE564C54E}"/>
            </a:ext>
          </a:extLst>
        </xdr:cNvPr>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71137</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BBFCDE32-DEC4-4F53-8698-1EB98D0BC4FC}"/>
            </a:ext>
          </a:extLst>
        </xdr:cNvPr>
        <xdr:cNvSpPr txBox="1"/>
      </xdr:nvSpPr>
      <xdr:spPr>
        <a:xfrm>
          <a:off x="14389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4830ACE9-BC6E-4082-8913-3569B10228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BDB0B7BB-5662-469D-89DF-BAFFC50121D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797ABDC8-326F-4F50-838B-EEF57E89DB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7FAB4EEF-C450-46EC-88F2-BAACD5B36F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C2F2F24F-FD80-4486-9837-2D231B75AA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EAB0F93E-35A7-4405-8F5C-58631BC33E6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75B6183D-2692-4B08-BB06-86AC9E8261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465CFBC6-6DB5-4790-A8EF-B2958EEB65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7053368A-B8A4-4226-9A33-377A86601F8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564BE7DC-CF27-40A1-AABF-E9D3A9E3116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4" name="直線コネクタ 393">
          <a:extLst>
            <a:ext uri="{FF2B5EF4-FFF2-40B4-BE49-F238E27FC236}">
              <a16:creationId xmlns:a16="http://schemas.microsoft.com/office/drawing/2014/main" id="{904AA610-5FE4-446C-89F3-21130258185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5" name="テキスト ボックス 394">
          <a:extLst>
            <a:ext uri="{FF2B5EF4-FFF2-40B4-BE49-F238E27FC236}">
              <a16:creationId xmlns:a16="http://schemas.microsoft.com/office/drawing/2014/main" id="{45B4B03D-ABE6-4201-91C0-3AC251B8107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6" name="直線コネクタ 395">
          <a:extLst>
            <a:ext uri="{FF2B5EF4-FFF2-40B4-BE49-F238E27FC236}">
              <a16:creationId xmlns:a16="http://schemas.microsoft.com/office/drawing/2014/main" id="{261698C6-165F-4E9B-9B06-550A9969AC2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7" name="テキスト ボックス 396">
          <a:extLst>
            <a:ext uri="{FF2B5EF4-FFF2-40B4-BE49-F238E27FC236}">
              <a16:creationId xmlns:a16="http://schemas.microsoft.com/office/drawing/2014/main" id="{4D76C96B-A6BC-409F-8D62-58F9C00C2B6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8" name="直線コネクタ 397">
          <a:extLst>
            <a:ext uri="{FF2B5EF4-FFF2-40B4-BE49-F238E27FC236}">
              <a16:creationId xmlns:a16="http://schemas.microsoft.com/office/drawing/2014/main" id="{B8FEE0C1-F35D-4B61-82B3-9696F7908D1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9" name="テキスト ボックス 398">
          <a:extLst>
            <a:ext uri="{FF2B5EF4-FFF2-40B4-BE49-F238E27FC236}">
              <a16:creationId xmlns:a16="http://schemas.microsoft.com/office/drawing/2014/main" id="{8518D201-5D44-4F71-8F04-AB1EC1C0A1A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0" name="直線コネクタ 399">
          <a:extLst>
            <a:ext uri="{FF2B5EF4-FFF2-40B4-BE49-F238E27FC236}">
              <a16:creationId xmlns:a16="http://schemas.microsoft.com/office/drawing/2014/main" id="{60AD2A86-1D73-425A-B270-99D67D66AD3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1" name="テキスト ボックス 400">
          <a:extLst>
            <a:ext uri="{FF2B5EF4-FFF2-40B4-BE49-F238E27FC236}">
              <a16:creationId xmlns:a16="http://schemas.microsoft.com/office/drawing/2014/main" id="{88760A78-4AE2-43E8-BAB3-7842140777F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2" name="直線コネクタ 401">
          <a:extLst>
            <a:ext uri="{FF2B5EF4-FFF2-40B4-BE49-F238E27FC236}">
              <a16:creationId xmlns:a16="http://schemas.microsoft.com/office/drawing/2014/main" id="{22617513-252D-4151-B892-BEDFA1AA2C8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3" name="テキスト ボックス 402">
          <a:extLst>
            <a:ext uri="{FF2B5EF4-FFF2-40B4-BE49-F238E27FC236}">
              <a16:creationId xmlns:a16="http://schemas.microsoft.com/office/drawing/2014/main" id="{7362C151-5A1A-446A-9134-8B782AEAB74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4" name="直線コネクタ 403">
          <a:extLst>
            <a:ext uri="{FF2B5EF4-FFF2-40B4-BE49-F238E27FC236}">
              <a16:creationId xmlns:a16="http://schemas.microsoft.com/office/drawing/2014/main" id="{AB3B45E1-51AC-4596-9EF6-6FE136610B5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5" name="テキスト ボックス 404">
          <a:extLst>
            <a:ext uri="{FF2B5EF4-FFF2-40B4-BE49-F238E27FC236}">
              <a16:creationId xmlns:a16="http://schemas.microsoft.com/office/drawing/2014/main" id="{E6602993-B1D4-4F2C-A80E-0AE121FF913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a:extLst>
            <a:ext uri="{FF2B5EF4-FFF2-40B4-BE49-F238E27FC236}">
              <a16:creationId xmlns:a16="http://schemas.microsoft.com/office/drawing/2014/main" id="{022108BB-2C2F-4547-A640-87A1A7B458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0B25CB00-DDF0-49B1-B457-94C75653BF9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a:extLst>
            <a:ext uri="{FF2B5EF4-FFF2-40B4-BE49-F238E27FC236}">
              <a16:creationId xmlns:a16="http://schemas.microsoft.com/office/drawing/2014/main" id="{E2B3223F-5690-4261-8173-CF6D8B3F623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09" name="直線コネクタ 408">
          <a:extLst>
            <a:ext uri="{FF2B5EF4-FFF2-40B4-BE49-F238E27FC236}">
              <a16:creationId xmlns:a16="http://schemas.microsoft.com/office/drawing/2014/main" id="{A830A684-5810-4761-974B-8BE78A2C20FD}"/>
            </a:ext>
          </a:extLst>
        </xdr:cNvPr>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10" name="【認定こども園・幼稚園・保育所】&#10;一人当たり面積最小値テキスト">
          <a:extLst>
            <a:ext uri="{FF2B5EF4-FFF2-40B4-BE49-F238E27FC236}">
              <a16:creationId xmlns:a16="http://schemas.microsoft.com/office/drawing/2014/main" id="{40700E97-315E-43AC-A9DF-66BDA5C336DF}"/>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11" name="直線コネクタ 410">
          <a:extLst>
            <a:ext uri="{FF2B5EF4-FFF2-40B4-BE49-F238E27FC236}">
              <a16:creationId xmlns:a16="http://schemas.microsoft.com/office/drawing/2014/main" id="{6DE1432F-BBD8-4065-8CD0-0938A548146A}"/>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2" name="【認定こども園・幼稚園・保育所】&#10;一人当たり面積最大値テキスト">
          <a:extLst>
            <a:ext uri="{FF2B5EF4-FFF2-40B4-BE49-F238E27FC236}">
              <a16:creationId xmlns:a16="http://schemas.microsoft.com/office/drawing/2014/main" id="{A3618F3D-D846-439A-B30D-E9F01FE00AC7}"/>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3" name="直線コネクタ 412">
          <a:extLst>
            <a:ext uri="{FF2B5EF4-FFF2-40B4-BE49-F238E27FC236}">
              <a16:creationId xmlns:a16="http://schemas.microsoft.com/office/drawing/2014/main" id="{852205EA-C073-4184-ABB5-DD6B2E09E144}"/>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159311</xdr:rowOff>
    </xdr:from>
    <xdr:ext cx="469744" cy="259045"/>
    <xdr:sp macro="" textlink="">
      <xdr:nvSpPr>
        <xdr:cNvPr id="414" name="【認定こども園・幼稚園・保育所】&#10;一人当たり面積平均値テキスト">
          <a:extLst>
            <a:ext uri="{FF2B5EF4-FFF2-40B4-BE49-F238E27FC236}">
              <a16:creationId xmlns:a16="http://schemas.microsoft.com/office/drawing/2014/main" id="{A76CF0A1-5902-4D27-9AE3-82B49B6C83AA}"/>
            </a:ext>
          </a:extLst>
        </xdr:cNvPr>
        <xdr:cNvSpPr txBox="1"/>
      </xdr:nvSpPr>
      <xdr:spPr>
        <a:xfrm>
          <a:off x="22199600" y="650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15" name="フローチャート: 判断 414">
          <a:extLst>
            <a:ext uri="{FF2B5EF4-FFF2-40B4-BE49-F238E27FC236}">
              <a16:creationId xmlns:a16="http://schemas.microsoft.com/office/drawing/2014/main" id="{6C644C72-0516-4BED-A514-D0C15C588C04}"/>
            </a:ext>
          </a:extLst>
        </xdr:cNvPr>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16" name="フローチャート: 判断 415">
          <a:extLst>
            <a:ext uri="{FF2B5EF4-FFF2-40B4-BE49-F238E27FC236}">
              <a16:creationId xmlns:a16="http://schemas.microsoft.com/office/drawing/2014/main" id="{1C24F93B-E5A9-42E4-B567-A6F1B0B486BD}"/>
            </a:ext>
          </a:extLst>
        </xdr:cNvPr>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17" name="フローチャート: 判断 416">
          <a:extLst>
            <a:ext uri="{FF2B5EF4-FFF2-40B4-BE49-F238E27FC236}">
              <a16:creationId xmlns:a16="http://schemas.microsoft.com/office/drawing/2014/main" id="{42126F12-0B75-45DD-B35B-804729B4D671}"/>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BB3FEAC8-A880-4185-B08B-FAF46E9FF85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1AE9311C-D5A3-4EAB-8A9B-6FF8AC2FE4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A8310D4E-3562-4D24-88C6-6B0A633988F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CF2B05CE-3365-4265-A146-142F3CAD05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B206E586-5039-4A64-A30E-F6779D073C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44994</xdr:rowOff>
    </xdr:from>
    <xdr:to>
      <xdr:col>116</xdr:col>
      <xdr:colOff>114300</xdr:colOff>
      <xdr:row>40</xdr:row>
      <xdr:rowOff>146594</xdr:rowOff>
    </xdr:to>
    <xdr:sp macro="" textlink="">
      <xdr:nvSpPr>
        <xdr:cNvPr id="423" name="楕円 422">
          <a:extLst>
            <a:ext uri="{FF2B5EF4-FFF2-40B4-BE49-F238E27FC236}">
              <a16:creationId xmlns:a16="http://schemas.microsoft.com/office/drawing/2014/main" id="{5B212B11-4B00-46E0-A2E2-D310B04AEFB1}"/>
            </a:ext>
          </a:extLst>
        </xdr:cNvPr>
        <xdr:cNvSpPr/>
      </xdr:nvSpPr>
      <xdr:spPr>
        <a:xfrm>
          <a:off x="22110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23421</xdr:rowOff>
    </xdr:from>
    <xdr:ext cx="469744" cy="259045"/>
    <xdr:sp macro="" textlink="">
      <xdr:nvSpPr>
        <xdr:cNvPr id="424" name="【認定こども園・幼稚園・保育所】&#10;一人当たり面積該当値テキスト">
          <a:extLst>
            <a:ext uri="{FF2B5EF4-FFF2-40B4-BE49-F238E27FC236}">
              <a16:creationId xmlns:a16="http://schemas.microsoft.com/office/drawing/2014/main" id="{19C642E1-A3A3-4BBA-AD7F-51D97BCC701C}"/>
            </a:ext>
          </a:extLst>
        </xdr:cNvPr>
        <xdr:cNvSpPr txBox="1"/>
      </xdr:nvSpPr>
      <xdr:spPr>
        <a:xfrm>
          <a:off x="22199600"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154396</xdr:rowOff>
    </xdr:from>
    <xdr:to>
      <xdr:col>112</xdr:col>
      <xdr:colOff>38100</xdr:colOff>
      <xdr:row>40</xdr:row>
      <xdr:rowOff>84546</xdr:rowOff>
    </xdr:to>
    <xdr:sp macro="" textlink="">
      <xdr:nvSpPr>
        <xdr:cNvPr id="425" name="楕円 424">
          <a:extLst>
            <a:ext uri="{FF2B5EF4-FFF2-40B4-BE49-F238E27FC236}">
              <a16:creationId xmlns:a16="http://schemas.microsoft.com/office/drawing/2014/main" id="{EADBEE56-2E1F-4B43-99CD-1EF264978BE0}"/>
            </a:ext>
          </a:extLst>
        </xdr:cNvPr>
        <xdr:cNvSpPr/>
      </xdr:nvSpPr>
      <xdr:spPr>
        <a:xfrm>
          <a:off x="21272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33746</xdr:rowOff>
    </xdr:from>
    <xdr:to>
      <xdr:col>116</xdr:col>
      <xdr:colOff>63500</xdr:colOff>
      <xdr:row>40</xdr:row>
      <xdr:rowOff>95794</xdr:rowOff>
    </xdr:to>
    <xdr:cxnSp macro="">
      <xdr:nvCxnSpPr>
        <xdr:cNvPr id="426" name="直線コネクタ 425">
          <a:extLst>
            <a:ext uri="{FF2B5EF4-FFF2-40B4-BE49-F238E27FC236}">
              <a16:creationId xmlns:a16="http://schemas.microsoft.com/office/drawing/2014/main" id="{CC020CEC-F821-4771-9ECD-49017DEEE3B7}"/>
            </a:ext>
          </a:extLst>
        </xdr:cNvPr>
        <xdr:cNvCxnSpPr/>
      </xdr:nvCxnSpPr>
      <xdr:spPr>
        <a:xfrm>
          <a:off x="21323300" y="689174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160927</xdr:rowOff>
    </xdr:from>
    <xdr:to>
      <xdr:col>107</xdr:col>
      <xdr:colOff>101600</xdr:colOff>
      <xdr:row>40</xdr:row>
      <xdr:rowOff>91077</xdr:rowOff>
    </xdr:to>
    <xdr:sp macro="" textlink="">
      <xdr:nvSpPr>
        <xdr:cNvPr id="427" name="楕円 426">
          <a:extLst>
            <a:ext uri="{FF2B5EF4-FFF2-40B4-BE49-F238E27FC236}">
              <a16:creationId xmlns:a16="http://schemas.microsoft.com/office/drawing/2014/main" id="{C718673F-9632-4328-A4A5-225CD9179329}"/>
            </a:ext>
          </a:extLst>
        </xdr:cNvPr>
        <xdr:cNvSpPr/>
      </xdr:nvSpPr>
      <xdr:spPr>
        <a:xfrm>
          <a:off x="2038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33746</xdr:rowOff>
    </xdr:from>
    <xdr:to>
      <xdr:col>111</xdr:col>
      <xdr:colOff>177800</xdr:colOff>
      <xdr:row>40</xdr:row>
      <xdr:rowOff>40277</xdr:rowOff>
    </xdr:to>
    <xdr:cxnSp macro="">
      <xdr:nvCxnSpPr>
        <xdr:cNvPr id="428" name="直線コネクタ 427">
          <a:extLst>
            <a:ext uri="{FF2B5EF4-FFF2-40B4-BE49-F238E27FC236}">
              <a16:creationId xmlns:a16="http://schemas.microsoft.com/office/drawing/2014/main" id="{A9600AFF-4A58-48D1-9115-090CF675906A}"/>
            </a:ext>
          </a:extLst>
        </xdr:cNvPr>
        <xdr:cNvCxnSpPr/>
      </xdr:nvCxnSpPr>
      <xdr:spPr>
        <a:xfrm flipV="1">
          <a:off x="20434300" y="6891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29" name="n_1aveValue【認定こども園・幼稚園・保育所】&#10;一人当たり面積">
          <a:extLst>
            <a:ext uri="{FF2B5EF4-FFF2-40B4-BE49-F238E27FC236}">
              <a16:creationId xmlns:a16="http://schemas.microsoft.com/office/drawing/2014/main" id="{CE28B717-D6AD-4680-9686-E767704081A7}"/>
            </a:ext>
          </a:extLst>
        </xdr:cNvPr>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30" name="n_2aveValue【認定こども園・幼稚園・保育所】&#10;一人当たり面積">
          <a:extLst>
            <a:ext uri="{FF2B5EF4-FFF2-40B4-BE49-F238E27FC236}">
              <a16:creationId xmlns:a16="http://schemas.microsoft.com/office/drawing/2014/main" id="{6AE93479-75FE-4468-8BA2-D03986BC2F38}"/>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75673</xdr:rowOff>
    </xdr:from>
    <xdr:ext cx="469744" cy="259045"/>
    <xdr:sp macro="" textlink="">
      <xdr:nvSpPr>
        <xdr:cNvPr id="431" name="n_1mainValue【認定こども園・幼稚園・保育所】&#10;一人当たり面積">
          <a:extLst>
            <a:ext uri="{FF2B5EF4-FFF2-40B4-BE49-F238E27FC236}">
              <a16:creationId xmlns:a16="http://schemas.microsoft.com/office/drawing/2014/main" id="{EB8FD3DB-5674-4ABD-BD4C-2793710918A9}"/>
            </a:ext>
          </a:extLst>
        </xdr:cNvPr>
        <xdr:cNvSpPr txBox="1"/>
      </xdr:nvSpPr>
      <xdr:spPr>
        <a:xfrm>
          <a:off x="21075727"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82204</xdr:rowOff>
    </xdr:from>
    <xdr:ext cx="469744" cy="259045"/>
    <xdr:sp macro="" textlink="">
      <xdr:nvSpPr>
        <xdr:cNvPr id="432" name="n_2mainValue【認定こども園・幼稚園・保育所】&#10;一人当たり面積">
          <a:extLst>
            <a:ext uri="{FF2B5EF4-FFF2-40B4-BE49-F238E27FC236}">
              <a16:creationId xmlns:a16="http://schemas.microsoft.com/office/drawing/2014/main" id="{286F011D-0CAF-4FF2-ABDA-BF12080E178D}"/>
            </a:ext>
          </a:extLst>
        </xdr:cNvPr>
        <xdr:cNvSpPr txBox="1"/>
      </xdr:nvSpPr>
      <xdr:spPr>
        <a:xfrm>
          <a:off x="20199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a:extLst>
            <a:ext uri="{FF2B5EF4-FFF2-40B4-BE49-F238E27FC236}">
              <a16:creationId xmlns:a16="http://schemas.microsoft.com/office/drawing/2014/main" id="{E212FFCF-6154-4365-AD96-4BE95FFDA2E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a:extLst>
            <a:ext uri="{FF2B5EF4-FFF2-40B4-BE49-F238E27FC236}">
              <a16:creationId xmlns:a16="http://schemas.microsoft.com/office/drawing/2014/main" id="{55FF8B50-DCE6-492E-A354-0D8F6E0CAC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a:extLst>
            <a:ext uri="{FF2B5EF4-FFF2-40B4-BE49-F238E27FC236}">
              <a16:creationId xmlns:a16="http://schemas.microsoft.com/office/drawing/2014/main" id="{5B5BB29E-F40D-438B-87FE-71AB53E973D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a:extLst>
            <a:ext uri="{FF2B5EF4-FFF2-40B4-BE49-F238E27FC236}">
              <a16:creationId xmlns:a16="http://schemas.microsoft.com/office/drawing/2014/main" id="{2A28B3C1-3CFD-4268-90A2-59D770BC8A8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a:extLst>
            <a:ext uri="{FF2B5EF4-FFF2-40B4-BE49-F238E27FC236}">
              <a16:creationId xmlns:a16="http://schemas.microsoft.com/office/drawing/2014/main" id="{9788D36A-BB40-4E64-822D-0CEF47A9A8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a:extLst>
            <a:ext uri="{FF2B5EF4-FFF2-40B4-BE49-F238E27FC236}">
              <a16:creationId xmlns:a16="http://schemas.microsoft.com/office/drawing/2014/main" id="{B46B64F0-86C6-47FE-88D8-517845CC9F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a:extLst>
            <a:ext uri="{FF2B5EF4-FFF2-40B4-BE49-F238E27FC236}">
              <a16:creationId xmlns:a16="http://schemas.microsoft.com/office/drawing/2014/main" id="{9C548EFE-3EC9-4545-8D5E-D61AE07B45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a:extLst>
            <a:ext uri="{FF2B5EF4-FFF2-40B4-BE49-F238E27FC236}">
              <a16:creationId xmlns:a16="http://schemas.microsoft.com/office/drawing/2014/main" id="{F46CBCF5-7346-4CD9-BF99-7623DF22C8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a:extLst>
            <a:ext uri="{FF2B5EF4-FFF2-40B4-BE49-F238E27FC236}">
              <a16:creationId xmlns:a16="http://schemas.microsoft.com/office/drawing/2014/main" id="{CE03EF3A-5566-4C52-B3D8-20B8F6365A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a:extLst>
            <a:ext uri="{FF2B5EF4-FFF2-40B4-BE49-F238E27FC236}">
              <a16:creationId xmlns:a16="http://schemas.microsoft.com/office/drawing/2014/main" id="{62C5F278-70FB-4338-ABDE-A69FA7C59C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3" name="テキスト ボックス 442">
          <a:extLst>
            <a:ext uri="{FF2B5EF4-FFF2-40B4-BE49-F238E27FC236}">
              <a16:creationId xmlns:a16="http://schemas.microsoft.com/office/drawing/2014/main" id="{6817A1D4-F269-4D5D-BA3A-AC7045580B0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4" name="直線コネクタ 443">
          <a:extLst>
            <a:ext uri="{FF2B5EF4-FFF2-40B4-BE49-F238E27FC236}">
              <a16:creationId xmlns:a16="http://schemas.microsoft.com/office/drawing/2014/main" id="{9BADB90C-82F6-4F7E-B06F-1FB3FA27DFE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5" name="テキスト ボックス 444">
          <a:extLst>
            <a:ext uri="{FF2B5EF4-FFF2-40B4-BE49-F238E27FC236}">
              <a16:creationId xmlns:a16="http://schemas.microsoft.com/office/drawing/2014/main" id="{743F1FB6-82AD-409D-A578-5B8AFA68213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6" name="直線コネクタ 445">
          <a:extLst>
            <a:ext uri="{FF2B5EF4-FFF2-40B4-BE49-F238E27FC236}">
              <a16:creationId xmlns:a16="http://schemas.microsoft.com/office/drawing/2014/main" id="{D3EDE153-6CB3-4026-96C2-663D626236A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7" name="テキスト ボックス 446">
          <a:extLst>
            <a:ext uri="{FF2B5EF4-FFF2-40B4-BE49-F238E27FC236}">
              <a16:creationId xmlns:a16="http://schemas.microsoft.com/office/drawing/2014/main" id="{732E4854-4494-4A02-A7A7-2B1F7B1E837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8" name="直線コネクタ 447">
          <a:extLst>
            <a:ext uri="{FF2B5EF4-FFF2-40B4-BE49-F238E27FC236}">
              <a16:creationId xmlns:a16="http://schemas.microsoft.com/office/drawing/2014/main" id="{BC6B4AF0-9A31-4FE5-B388-A299EB7F0BB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9" name="テキスト ボックス 448">
          <a:extLst>
            <a:ext uri="{FF2B5EF4-FFF2-40B4-BE49-F238E27FC236}">
              <a16:creationId xmlns:a16="http://schemas.microsoft.com/office/drawing/2014/main" id="{0CF55EAA-7CC7-4908-A82A-4B338871DF2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0" name="直線コネクタ 449">
          <a:extLst>
            <a:ext uri="{FF2B5EF4-FFF2-40B4-BE49-F238E27FC236}">
              <a16:creationId xmlns:a16="http://schemas.microsoft.com/office/drawing/2014/main" id="{1D418A0D-9AA2-4881-BC7F-3DD12F4C743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1" name="テキスト ボックス 450">
          <a:extLst>
            <a:ext uri="{FF2B5EF4-FFF2-40B4-BE49-F238E27FC236}">
              <a16:creationId xmlns:a16="http://schemas.microsoft.com/office/drawing/2014/main" id="{0519A0B7-67BD-451E-B48C-6B5062F8C40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2" name="直線コネクタ 451">
          <a:extLst>
            <a:ext uri="{FF2B5EF4-FFF2-40B4-BE49-F238E27FC236}">
              <a16:creationId xmlns:a16="http://schemas.microsoft.com/office/drawing/2014/main" id="{F9C9B4F3-A063-40EF-9532-B74BFC34C79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3" name="テキスト ボックス 452">
          <a:extLst>
            <a:ext uri="{FF2B5EF4-FFF2-40B4-BE49-F238E27FC236}">
              <a16:creationId xmlns:a16="http://schemas.microsoft.com/office/drawing/2014/main" id="{F1869A72-E7D4-4DE6-A156-66EF1BEA02D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4" name="直線コネクタ 453">
          <a:extLst>
            <a:ext uri="{FF2B5EF4-FFF2-40B4-BE49-F238E27FC236}">
              <a16:creationId xmlns:a16="http://schemas.microsoft.com/office/drawing/2014/main" id="{6C2A62DF-5F8A-411C-A11E-0664CFCA99C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5" name="テキスト ボックス 454">
          <a:extLst>
            <a:ext uri="{FF2B5EF4-FFF2-40B4-BE49-F238E27FC236}">
              <a16:creationId xmlns:a16="http://schemas.microsoft.com/office/drawing/2014/main" id="{298A9BA2-8322-480C-AEBE-67C38CBDAC43}"/>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a:extLst>
            <a:ext uri="{FF2B5EF4-FFF2-40B4-BE49-F238E27FC236}">
              <a16:creationId xmlns:a16="http://schemas.microsoft.com/office/drawing/2014/main" id="{30C406F2-931A-49C4-8664-7F3D3DC1A4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a:extLst>
            <a:ext uri="{FF2B5EF4-FFF2-40B4-BE49-F238E27FC236}">
              <a16:creationId xmlns:a16="http://schemas.microsoft.com/office/drawing/2014/main" id="{E08A03D8-DB36-4994-A8DF-D62FB49C641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a:extLst>
            <a:ext uri="{FF2B5EF4-FFF2-40B4-BE49-F238E27FC236}">
              <a16:creationId xmlns:a16="http://schemas.microsoft.com/office/drawing/2014/main" id="{67B9A8A9-4D4B-4927-9D3E-0B1431AB7A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59" name="直線コネクタ 458">
          <a:extLst>
            <a:ext uri="{FF2B5EF4-FFF2-40B4-BE49-F238E27FC236}">
              <a16:creationId xmlns:a16="http://schemas.microsoft.com/office/drawing/2014/main" id="{C25E7BD0-15B9-41EC-B6E2-4D78B1A5841E}"/>
            </a:ext>
          </a:extLst>
        </xdr:cNvPr>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60" name="【学校施設】&#10;有形固定資産減価償却率最小値テキスト">
          <a:extLst>
            <a:ext uri="{FF2B5EF4-FFF2-40B4-BE49-F238E27FC236}">
              <a16:creationId xmlns:a16="http://schemas.microsoft.com/office/drawing/2014/main" id="{AB592752-E441-484E-BFE4-26279D2CEE81}"/>
            </a:ext>
          </a:extLst>
        </xdr:cNvPr>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61" name="直線コネクタ 460">
          <a:extLst>
            <a:ext uri="{FF2B5EF4-FFF2-40B4-BE49-F238E27FC236}">
              <a16:creationId xmlns:a16="http://schemas.microsoft.com/office/drawing/2014/main" id="{46A8E13B-BD13-4254-BCC1-2C498EDCF9E5}"/>
            </a:ext>
          </a:extLst>
        </xdr:cNvPr>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62" name="【学校施設】&#10;有形固定資産減価償却率最大値テキスト">
          <a:extLst>
            <a:ext uri="{FF2B5EF4-FFF2-40B4-BE49-F238E27FC236}">
              <a16:creationId xmlns:a16="http://schemas.microsoft.com/office/drawing/2014/main" id="{8CC1BC48-6BBF-4BFE-BD90-B0018B463FE9}"/>
            </a:ext>
          </a:extLst>
        </xdr:cNvPr>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63" name="直線コネクタ 462">
          <a:extLst>
            <a:ext uri="{FF2B5EF4-FFF2-40B4-BE49-F238E27FC236}">
              <a16:creationId xmlns:a16="http://schemas.microsoft.com/office/drawing/2014/main" id="{2582748E-79C6-4813-A977-004430D382FB}"/>
            </a:ext>
          </a:extLst>
        </xdr:cNvPr>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64" name="【学校施設】&#10;有形固定資産減価償却率平均値テキスト">
          <a:extLst>
            <a:ext uri="{FF2B5EF4-FFF2-40B4-BE49-F238E27FC236}">
              <a16:creationId xmlns:a16="http://schemas.microsoft.com/office/drawing/2014/main" id="{F6DE0BC8-DE48-4981-8DE4-3EFA3D498F74}"/>
            </a:ext>
          </a:extLst>
        </xdr:cNvPr>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65" name="フローチャート: 判断 464">
          <a:extLst>
            <a:ext uri="{FF2B5EF4-FFF2-40B4-BE49-F238E27FC236}">
              <a16:creationId xmlns:a16="http://schemas.microsoft.com/office/drawing/2014/main" id="{B203A729-1CBB-4A4E-98AF-9746854C56D3}"/>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66" name="フローチャート: 判断 465">
          <a:extLst>
            <a:ext uri="{FF2B5EF4-FFF2-40B4-BE49-F238E27FC236}">
              <a16:creationId xmlns:a16="http://schemas.microsoft.com/office/drawing/2014/main" id="{51262A39-5551-4099-94FE-D4AF20F1B749}"/>
            </a:ext>
          </a:extLst>
        </xdr:cNvPr>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67" name="フローチャート: 判断 466">
          <a:extLst>
            <a:ext uri="{FF2B5EF4-FFF2-40B4-BE49-F238E27FC236}">
              <a16:creationId xmlns:a16="http://schemas.microsoft.com/office/drawing/2014/main" id="{AE9E1E00-B7FA-4282-9113-E2C07C53B586}"/>
            </a:ext>
          </a:extLst>
        </xdr:cNvPr>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4D9CE994-0C5A-4185-8D83-41B4B7AD18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21D4AD26-8BB1-4AA6-8023-E2FC071DED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FB18302-57C9-4F28-8A49-244516A498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76B2D67C-EB8D-477F-8EC9-3A9E9F31154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1109BB75-CD0F-4480-917A-7803EFF0232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473" name="楕円 472">
          <a:extLst>
            <a:ext uri="{FF2B5EF4-FFF2-40B4-BE49-F238E27FC236}">
              <a16:creationId xmlns:a16="http://schemas.microsoft.com/office/drawing/2014/main" id="{39E3C8DA-2A0B-4295-8482-71E8A781429C}"/>
            </a:ext>
          </a:extLst>
        </xdr:cNvPr>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127017</xdr:rowOff>
    </xdr:from>
    <xdr:ext cx="405111" cy="259045"/>
    <xdr:sp macro="" textlink="">
      <xdr:nvSpPr>
        <xdr:cNvPr id="474" name="【学校施設】&#10;有形固定資産減価償却率該当値テキスト">
          <a:extLst>
            <a:ext uri="{FF2B5EF4-FFF2-40B4-BE49-F238E27FC236}">
              <a16:creationId xmlns:a16="http://schemas.microsoft.com/office/drawing/2014/main" id="{6289E011-DBB9-45A5-8A5B-CF7BA863AE22}"/>
            </a:ext>
          </a:extLst>
        </xdr:cNvPr>
        <xdr:cNvSpPr txBox="1"/>
      </xdr:nvSpPr>
      <xdr:spPr>
        <a:xfrm>
          <a:off x="16357600" y="955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92891</xdr:rowOff>
    </xdr:from>
    <xdr:to>
      <xdr:col>81</xdr:col>
      <xdr:colOff>101600</xdr:colOff>
      <xdr:row>57</xdr:row>
      <xdr:rowOff>23041</xdr:rowOff>
    </xdr:to>
    <xdr:sp macro="" textlink="">
      <xdr:nvSpPr>
        <xdr:cNvPr id="475" name="楕円 474">
          <a:extLst>
            <a:ext uri="{FF2B5EF4-FFF2-40B4-BE49-F238E27FC236}">
              <a16:creationId xmlns:a16="http://schemas.microsoft.com/office/drawing/2014/main" id="{DFDCA654-DEBF-4B6C-B005-02904EFC1A92}"/>
            </a:ext>
          </a:extLst>
        </xdr:cNvPr>
        <xdr:cNvSpPr/>
      </xdr:nvSpPr>
      <xdr:spPr>
        <a:xfrm>
          <a:off x="15430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143691</xdr:rowOff>
    </xdr:to>
    <xdr:cxnSp macro="">
      <xdr:nvCxnSpPr>
        <xdr:cNvPr id="476" name="直線コネクタ 475">
          <a:extLst>
            <a:ext uri="{FF2B5EF4-FFF2-40B4-BE49-F238E27FC236}">
              <a16:creationId xmlns:a16="http://schemas.microsoft.com/office/drawing/2014/main" id="{3A927A31-3686-43CA-A6D2-B1D9BA71E04A}"/>
            </a:ext>
          </a:extLst>
        </xdr:cNvPr>
        <xdr:cNvCxnSpPr/>
      </xdr:nvCxnSpPr>
      <xdr:spPr>
        <a:xfrm flipV="1">
          <a:off x="15481300" y="96926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168003</xdr:rowOff>
    </xdr:from>
    <xdr:to>
      <xdr:col>76</xdr:col>
      <xdr:colOff>165100</xdr:colOff>
      <xdr:row>57</xdr:row>
      <xdr:rowOff>98153</xdr:rowOff>
    </xdr:to>
    <xdr:sp macro="" textlink="">
      <xdr:nvSpPr>
        <xdr:cNvPr id="477" name="楕円 476">
          <a:extLst>
            <a:ext uri="{FF2B5EF4-FFF2-40B4-BE49-F238E27FC236}">
              <a16:creationId xmlns:a16="http://schemas.microsoft.com/office/drawing/2014/main" id="{0083F6C4-FA99-4AE1-B35F-3F051D5A4C8F}"/>
            </a:ext>
          </a:extLst>
        </xdr:cNvPr>
        <xdr:cNvSpPr/>
      </xdr:nvSpPr>
      <xdr:spPr>
        <a:xfrm>
          <a:off x="14541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143691</xdr:rowOff>
    </xdr:from>
    <xdr:to>
      <xdr:col>81</xdr:col>
      <xdr:colOff>50800</xdr:colOff>
      <xdr:row>57</xdr:row>
      <xdr:rowOff>47353</xdr:rowOff>
    </xdr:to>
    <xdr:cxnSp macro="">
      <xdr:nvCxnSpPr>
        <xdr:cNvPr id="478" name="直線コネクタ 477">
          <a:extLst>
            <a:ext uri="{FF2B5EF4-FFF2-40B4-BE49-F238E27FC236}">
              <a16:creationId xmlns:a16="http://schemas.microsoft.com/office/drawing/2014/main" id="{1B3EC017-3A9D-46ED-AA7C-39DB2E6E742C}"/>
            </a:ext>
          </a:extLst>
        </xdr:cNvPr>
        <xdr:cNvCxnSpPr/>
      </xdr:nvCxnSpPr>
      <xdr:spPr>
        <a:xfrm flipV="1">
          <a:off x="14592300" y="97448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479" name="n_1aveValue【学校施設】&#10;有形固定資産減価償却率">
          <a:extLst>
            <a:ext uri="{FF2B5EF4-FFF2-40B4-BE49-F238E27FC236}">
              <a16:creationId xmlns:a16="http://schemas.microsoft.com/office/drawing/2014/main" id="{E77D9CB5-E696-4EA0-883C-C7D14F82AFE9}"/>
            </a:ext>
          </a:extLst>
        </xdr:cNvPr>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46826</xdr:rowOff>
    </xdr:from>
    <xdr:ext cx="405111" cy="259045"/>
    <xdr:sp macro="" textlink="">
      <xdr:nvSpPr>
        <xdr:cNvPr id="480" name="n_2aveValue【学校施設】&#10;有形固定資産減価償却率">
          <a:extLst>
            <a:ext uri="{FF2B5EF4-FFF2-40B4-BE49-F238E27FC236}">
              <a16:creationId xmlns:a16="http://schemas.microsoft.com/office/drawing/2014/main" id="{41A0FBDE-87DF-4561-A940-E055D1911E2F}"/>
            </a:ext>
          </a:extLst>
        </xdr:cNvPr>
        <xdr:cNvSpPr txBox="1"/>
      </xdr:nvSpPr>
      <xdr:spPr>
        <a:xfrm>
          <a:off x="14389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39568</xdr:rowOff>
    </xdr:from>
    <xdr:ext cx="405111" cy="259045"/>
    <xdr:sp macro="" textlink="">
      <xdr:nvSpPr>
        <xdr:cNvPr id="481" name="n_1mainValue【学校施設】&#10;有形固定資産減価償却率">
          <a:extLst>
            <a:ext uri="{FF2B5EF4-FFF2-40B4-BE49-F238E27FC236}">
              <a16:creationId xmlns:a16="http://schemas.microsoft.com/office/drawing/2014/main" id="{BA4FA69C-9A4E-4082-9D54-725EAEF30CB0}"/>
            </a:ext>
          </a:extLst>
        </xdr:cNvPr>
        <xdr:cNvSpPr txBox="1"/>
      </xdr:nvSpPr>
      <xdr:spPr>
        <a:xfrm>
          <a:off x="15266044"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114680</xdr:rowOff>
    </xdr:from>
    <xdr:ext cx="405111" cy="259045"/>
    <xdr:sp macro="" textlink="">
      <xdr:nvSpPr>
        <xdr:cNvPr id="482" name="n_2mainValue【学校施設】&#10;有形固定資産減価償却率">
          <a:extLst>
            <a:ext uri="{FF2B5EF4-FFF2-40B4-BE49-F238E27FC236}">
              <a16:creationId xmlns:a16="http://schemas.microsoft.com/office/drawing/2014/main" id="{6A7B2626-4DE3-4520-8F77-AB347B52B23D}"/>
            </a:ext>
          </a:extLst>
        </xdr:cNvPr>
        <xdr:cNvSpPr txBox="1"/>
      </xdr:nvSpPr>
      <xdr:spPr>
        <a:xfrm>
          <a:off x="14389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a:extLst>
            <a:ext uri="{FF2B5EF4-FFF2-40B4-BE49-F238E27FC236}">
              <a16:creationId xmlns:a16="http://schemas.microsoft.com/office/drawing/2014/main" id="{6D741493-FB2F-4A08-BA4C-69553997D4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a:extLst>
            <a:ext uri="{FF2B5EF4-FFF2-40B4-BE49-F238E27FC236}">
              <a16:creationId xmlns:a16="http://schemas.microsoft.com/office/drawing/2014/main" id="{B99B7FE3-4F7A-4185-BA38-5A0F08C3106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a:extLst>
            <a:ext uri="{FF2B5EF4-FFF2-40B4-BE49-F238E27FC236}">
              <a16:creationId xmlns:a16="http://schemas.microsoft.com/office/drawing/2014/main" id="{ABC4382A-494F-44A2-B9BB-14D6A4580FD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a:extLst>
            <a:ext uri="{FF2B5EF4-FFF2-40B4-BE49-F238E27FC236}">
              <a16:creationId xmlns:a16="http://schemas.microsoft.com/office/drawing/2014/main" id="{25F50972-ED16-47F4-B82D-E91222C9D44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a:extLst>
            <a:ext uri="{FF2B5EF4-FFF2-40B4-BE49-F238E27FC236}">
              <a16:creationId xmlns:a16="http://schemas.microsoft.com/office/drawing/2014/main" id="{5C28D2F9-7921-4CC8-AD22-F357D0FA994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a:extLst>
            <a:ext uri="{FF2B5EF4-FFF2-40B4-BE49-F238E27FC236}">
              <a16:creationId xmlns:a16="http://schemas.microsoft.com/office/drawing/2014/main" id="{13FE3B4A-5E70-48FD-A8DD-40253AC458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a:extLst>
            <a:ext uri="{FF2B5EF4-FFF2-40B4-BE49-F238E27FC236}">
              <a16:creationId xmlns:a16="http://schemas.microsoft.com/office/drawing/2014/main" id="{18CEE9E5-988D-4B04-9B4D-1B644E0932D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a:extLst>
            <a:ext uri="{FF2B5EF4-FFF2-40B4-BE49-F238E27FC236}">
              <a16:creationId xmlns:a16="http://schemas.microsoft.com/office/drawing/2014/main" id="{76CEA982-0807-4A09-BF80-89AA04932E5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a:extLst>
            <a:ext uri="{FF2B5EF4-FFF2-40B4-BE49-F238E27FC236}">
              <a16:creationId xmlns:a16="http://schemas.microsoft.com/office/drawing/2014/main" id="{5E1A5A31-29CE-41C6-8BBD-475F8F2854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a:extLst>
            <a:ext uri="{FF2B5EF4-FFF2-40B4-BE49-F238E27FC236}">
              <a16:creationId xmlns:a16="http://schemas.microsoft.com/office/drawing/2014/main" id="{E914D3A4-F5E6-47C3-A251-68110C8D2F4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7889F3CD-B04B-4E4E-81EC-DE9AF974AD1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4" name="直線コネクタ 493">
          <a:extLst>
            <a:ext uri="{FF2B5EF4-FFF2-40B4-BE49-F238E27FC236}">
              <a16:creationId xmlns:a16="http://schemas.microsoft.com/office/drawing/2014/main" id="{AFF7DE39-4F9C-47EA-AFCC-F454B22FCF0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5" name="テキスト ボックス 494">
          <a:extLst>
            <a:ext uri="{FF2B5EF4-FFF2-40B4-BE49-F238E27FC236}">
              <a16:creationId xmlns:a16="http://schemas.microsoft.com/office/drawing/2014/main" id="{9865372C-E122-4C36-A4C1-EA63C4D5E59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6" name="直線コネクタ 495">
          <a:extLst>
            <a:ext uri="{FF2B5EF4-FFF2-40B4-BE49-F238E27FC236}">
              <a16:creationId xmlns:a16="http://schemas.microsoft.com/office/drawing/2014/main" id="{C9A4DAED-C444-4CA5-81F8-42D6BB276D3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7" name="テキスト ボックス 496">
          <a:extLst>
            <a:ext uri="{FF2B5EF4-FFF2-40B4-BE49-F238E27FC236}">
              <a16:creationId xmlns:a16="http://schemas.microsoft.com/office/drawing/2014/main" id="{CDEB2959-F533-4F6A-9292-A13E4294CA0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8" name="直線コネクタ 497">
          <a:extLst>
            <a:ext uri="{FF2B5EF4-FFF2-40B4-BE49-F238E27FC236}">
              <a16:creationId xmlns:a16="http://schemas.microsoft.com/office/drawing/2014/main" id="{6C7C1C52-EFA2-4D4B-8D30-85A15AD6242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9" name="テキスト ボックス 498">
          <a:extLst>
            <a:ext uri="{FF2B5EF4-FFF2-40B4-BE49-F238E27FC236}">
              <a16:creationId xmlns:a16="http://schemas.microsoft.com/office/drawing/2014/main" id="{2234CEE5-B238-4AFC-847B-ACC1DF9DD7C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0" name="直線コネクタ 499">
          <a:extLst>
            <a:ext uri="{FF2B5EF4-FFF2-40B4-BE49-F238E27FC236}">
              <a16:creationId xmlns:a16="http://schemas.microsoft.com/office/drawing/2014/main" id="{8A97516C-55F1-4727-B49A-481B34F457A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1" name="テキスト ボックス 500">
          <a:extLst>
            <a:ext uri="{FF2B5EF4-FFF2-40B4-BE49-F238E27FC236}">
              <a16:creationId xmlns:a16="http://schemas.microsoft.com/office/drawing/2014/main" id="{CD583BC4-5CC6-472A-B27C-A8254D36C0D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E8854DCC-151B-4937-94C8-51C4783804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CEABF51A-CB3B-4F95-A17E-77831CDF547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a:extLst>
            <a:ext uri="{FF2B5EF4-FFF2-40B4-BE49-F238E27FC236}">
              <a16:creationId xmlns:a16="http://schemas.microsoft.com/office/drawing/2014/main" id="{95C5C1AA-5D22-43D7-9D27-7F1500BDDB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05" name="直線コネクタ 504">
          <a:extLst>
            <a:ext uri="{FF2B5EF4-FFF2-40B4-BE49-F238E27FC236}">
              <a16:creationId xmlns:a16="http://schemas.microsoft.com/office/drawing/2014/main" id="{50E52809-B2AF-46B9-B3D6-6A9E39497CDA}"/>
            </a:ext>
          </a:extLst>
        </xdr:cNvPr>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06" name="【学校施設】&#10;一人当たり面積最小値テキスト">
          <a:extLst>
            <a:ext uri="{FF2B5EF4-FFF2-40B4-BE49-F238E27FC236}">
              <a16:creationId xmlns:a16="http://schemas.microsoft.com/office/drawing/2014/main" id="{CE4EE1C7-8C92-4A9C-9D36-18CCA59CC427}"/>
            </a:ext>
          </a:extLst>
        </xdr:cNvPr>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07" name="直線コネクタ 506">
          <a:extLst>
            <a:ext uri="{FF2B5EF4-FFF2-40B4-BE49-F238E27FC236}">
              <a16:creationId xmlns:a16="http://schemas.microsoft.com/office/drawing/2014/main" id="{0389EA1E-3917-48E1-B4BE-6C1BF5B12044}"/>
            </a:ext>
          </a:extLst>
        </xdr:cNvPr>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08" name="【学校施設】&#10;一人当たり面積最大値テキスト">
          <a:extLst>
            <a:ext uri="{FF2B5EF4-FFF2-40B4-BE49-F238E27FC236}">
              <a16:creationId xmlns:a16="http://schemas.microsoft.com/office/drawing/2014/main" id="{53F7A05E-55FB-4C88-ADCC-B6BFF8F76D1F}"/>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09" name="直線コネクタ 508">
          <a:extLst>
            <a:ext uri="{FF2B5EF4-FFF2-40B4-BE49-F238E27FC236}">
              <a16:creationId xmlns:a16="http://schemas.microsoft.com/office/drawing/2014/main" id="{ADACDA56-00D5-4AA6-ACF4-F807DE3E287C}"/>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10" name="【学校施設】&#10;一人当たり面積平均値テキスト">
          <a:extLst>
            <a:ext uri="{FF2B5EF4-FFF2-40B4-BE49-F238E27FC236}">
              <a16:creationId xmlns:a16="http://schemas.microsoft.com/office/drawing/2014/main" id="{B47E1E6F-BF75-4009-800A-EC8CEF36375D}"/>
            </a:ext>
          </a:extLst>
        </xdr:cNvPr>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11" name="フローチャート: 判断 510">
          <a:extLst>
            <a:ext uri="{FF2B5EF4-FFF2-40B4-BE49-F238E27FC236}">
              <a16:creationId xmlns:a16="http://schemas.microsoft.com/office/drawing/2014/main" id="{E2019AA1-3CE0-4E84-84AF-2A577A4AFB8E}"/>
            </a:ext>
          </a:extLst>
        </xdr:cNvPr>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12" name="フローチャート: 判断 511">
          <a:extLst>
            <a:ext uri="{FF2B5EF4-FFF2-40B4-BE49-F238E27FC236}">
              <a16:creationId xmlns:a16="http://schemas.microsoft.com/office/drawing/2014/main" id="{8B422C91-5B54-45EE-9710-6C98B2393F09}"/>
            </a:ext>
          </a:extLst>
        </xdr:cNvPr>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13" name="フローチャート: 判断 512">
          <a:extLst>
            <a:ext uri="{FF2B5EF4-FFF2-40B4-BE49-F238E27FC236}">
              <a16:creationId xmlns:a16="http://schemas.microsoft.com/office/drawing/2014/main" id="{C844AE04-AF45-4CCF-84A5-055910C7EC7D}"/>
            </a:ext>
          </a:extLst>
        </xdr:cNvPr>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3F34364F-6B1F-4ED9-967A-5FE817AB25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123BAFE9-D7EA-407B-9CFE-84E66627B5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9616B88F-ABB1-4513-BCF5-DB3B25D57B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5ED29E20-735B-4D79-B92A-F3A9F3628B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9A80D97C-2A63-41A3-923E-444FB15F8E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90475</xdr:rowOff>
    </xdr:from>
    <xdr:to>
      <xdr:col>116</xdr:col>
      <xdr:colOff>114300</xdr:colOff>
      <xdr:row>60</xdr:row>
      <xdr:rowOff>20625</xdr:rowOff>
    </xdr:to>
    <xdr:sp macro="" textlink="">
      <xdr:nvSpPr>
        <xdr:cNvPr id="519" name="楕円 518">
          <a:extLst>
            <a:ext uri="{FF2B5EF4-FFF2-40B4-BE49-F238E27FC236}">
              <a16:creationId xmlns:a16="http://schemas.microsoft.com/office/drawing/2014/main" id="{5CBAD384-1D1F-4EAC-95AB-4E2509111164}"/>
            </a:ext>
          </a:extLst>
        </xdr:cNvPr>
        <xdr:cNvSpPr/>
      </xdr:nvSpPr>
      <xdr:spPr>
        <a:xfrm>
          <a:off x="22110700" y="10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113352</xdr:rowOff>
    </xdr:from>
    <xdr:ext cx="469744" cy="259045"/>
    <xdr:sp macro="" textlink="">
      <xdr:nvSpPr>
        <xdr:cNvPr id="520" name="【学校施設】&#10;一人当たり面積該当値テキスト">
          <a:extLst>
            <a:ext uri="{FF2B5EF4-FFF2-40B4-BE49-F238E27FC236}">
              <a16:creationId xmlns:a16="http://schemas.microsoft.com/office/drawing/2014/main" id="{EF45C58D-5134-4AF9-B76F-5BF48AC78A01}"/>
            </a:ext>
          </a:extLst>
        </xdr:cNvPr>
        <xdr:cNvSpPr txBox="1"/>
      </xdr:nvSpPr>
      <xdr:spPr>
        <a:xfrm>
          <a:off x="22199600" y="1005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111049</xdr:rowOff>
    </xdr:from>
    <xdr:to>
      <xdr:col>112</xdr:col>
      <xdr:colOff>38100</xdr:colOff>
      <xdr:row>60</xdr:row>
      <xdr:rowOff>41199</xdr:rowOff>
    </xdr:to>
    <xdr:sp macro="" textlink="">
      <xdr:nvSpPr>
        <xdr:cNvPr id="521" name="楕円 520">
          <a:extLst>
            <a:ext uri="{FF2B5EF4-FFF2-40B4-BE49-F238E27FC236}">
              <a16:creationId xmlns:a16="http://schemas.microsoft.com/office/drawing/2014/main" id="{5D6DF81E-940E-4325-B160-B26CCBE4496A}"/>
            </a:ext>
          </a:extLst>
        </xdr:cNvPr>
        <xdr:cNvSpPr/>
      </xdr:nvSpPr>
      <xdr:spPr>
        <a:xfrm>
          <a:off x="21272500" y="102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141275</xdr:rowOff>
    </xdr:from>
    <xdr:to>
      <xdr:col>116</xdr:col>
      <xdr:colOff>63500</xdr:colOff>
      <xdr:row>59</xdr:row>
      <xdr:rowOff>161849</xdr:rowOff>
    </xdr:to>
    <xdr:cxnSp macro="">
      <xdr:nvCxnSpPr>
        <xdr:cNvPr id="522" name="直線コネクタ 521">
          <a:extLst>
            <a:ext uri="{FF2B5EF4-FFF2-40B4-BE49-F238E27FC236}">
              <a16:creationId xmlns:a16="http://schemas.microsoft.com/office/drawing/2014/main" id="{8F0BAD82-A078-498E-AA1F-7208FBFA869F}"/>
            </a:ext>
          </a:extLst>
        </xdr:cNvPr>
        <xdr:cNvCxnSpPr/>
      </xdr:nvCxnSpPr>
      <xdr:spPr>
        <a:xfrm flipV="1">
          <a:off x="21323300" y="1025682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169113</xdr:rowOff>
    </xdr:from>
    <xdr:to>
      <xdr:col>107</xdr:col>
      <xdr:colOff>101600</xdr:colOff>
      <xdr:row>60</xdr:row>
      <xdr:rowOff>99263</xdr:rowOff>
    </xdr:to>
    <xdr:sp macro="" textlink="">
      <xdr:nvSpPr>
        <xdr:cNvPr id="523" name="楕円 522">
          <a:extLst>
            <a:ext uri="{FF2B5EF4-FFF2-40B4-BE49-F238E27FC236}">
              <a16:creationId xmlns:a16="http://schemas.microsoft.com/office/drawing/2014/main" id="{031B883F-DBF2-4703-B1F6-2878F246B192}"/>
            </a:ext>
          </a:extLst>
        </xdr:cNvPr>
        <xdr:cNvSpPr/>
      </xdr:nvSpPr>
      <xdr:spPr>
        <a:xfrm>
          <a:off x="20383500" y="102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161849</xdr:rowOff>
    </xdr:from>
    <xdr:to>
      <xdr:col>111</xdr:col>
      <xdr:colOff>177800</xdr:colOff>
      <xdr:row>60</xdr:row>
      <xdr:rowOff>48463</xdr:rowOff>
    </xdr:to>
    <xdr:cxnSp macro="">
      <xdr:nvCxnSpPr>
        <xdr:cNvPr id="524" name="直線コネクタ 523">
          <a:extLst>
            <a:ext uri="{FF2B5EF4-FFF2-40B4-BE49-F238E27FC236}">
              <a16:creationId xmlns:a16="http://schemas.microsoft.com/office/drawing/2014/main" id="{020E6499-6631-4DE3-BAE5-97353CC5911D}"/>
            </a:ext>
          </a:extLst>
        </xdr:cNvPr>
        <xdr:cNvCxnSpPr/>
      </xdr:nvCxnSpPr>
      <xdr:spPr>
        <a:xfrm flipV="1">
          <a:off x="20434300" y="10277399"/>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525" name="n_1aveValue【学校施設】&#10;一人当たり面積">
          <a:extLst>
            <a:ext uri="{FF2B5EF4-FFF2-40B4-BE49-F238E27FC236}">
              <a16:creationId xmlns:a16="http://schemas.microsoft.com/office/drawing/2014/main" id="{0C19F258-A420-4ECF-A19C-025FD986ED34}"/>
            </a:ext>
          </a:extLst>
        </xdr:cNvPr>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33697</xdr:rowOff>
    </xdr:from>
    <xdr:ext cx="469744" cy="259045"/>
    <xdr:sp macro="" textlink="">
      <xdr:nvSpPr>
        <xdr:cNvPr id="526" name="n_2aveValue【学校施設】&#10;一人当たり面積">
          <a:extLst>
            <a:ext uri="{FF2B5EF4-FFF2-40B4-BE49-F238E27FC236}">
              <a16:creationId xmlns:a16="http://schemas.microsoft.com/office/drawing/2014/main" id="{82704F0A-1AA5-478A-8C91-7B7475DDFED8}"/>
            </a:ext>
          </a:extLst>
        </xdr:cNvPr>
        <xdr:cNvSpPr txBox="1"/>
      </xdr:nvSpPr>
      <xdr:spPr>
        <a:xfrm>
          <a:off x="20199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57726</xdr:rowOff>
    </xdr:from>
    <xdr:ext cx="469744" cy="259045"/>
    <xdr:sp macro="" textlink="">
      <xdr:nvSpPr>
        <xdr:cNvPr id="527" name="n_1mainValue【学校施設】&#10;一人当たり面積">
          <a:extLst>
            <a:ext uri="{FF2B5EF4-FFF2-40B4-BE49-F238E27FC236}">
              <a16:creationId xmlns:a16="http://schemas.microsoft.com/office/drawing/2014/main" id="{D7656377-87BD-4FB9-B93F-2BA7993C8E2A}"/>
            </a:ext>
          </a:extLst>
        </xdr:cNvPr>
        <xdr:cNvSpPr txBox="1"/>
      </xdr:nvSpPr>
      <xdr:spPr>
        <a:xfrm>
          <a:off x="21075727" y="100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115790</xdr:rowOff>
    </xdr:from>
    <xdr:ext cx="469744" cy="259045"/>
    <xdr:sp macro="" textlink="">
      <xdr:nvSpPr>
        <xdr:cNvPr id="528" name="n_2mainValue【学校施設】&#10;一人当たり面積">
          <a:extLst>
            <a:ext uri="{FF2B5EF4-FFF2-40B4-BE49-F238E27FC236}">
              <a16:creationId xmlns:a16="http://schemas.microsoft.com/office/drawing/2014/main" id="{37473312-70D0-4392-BB6A-E2211993DF4D}"/>
            </a:ext>
          </a:extLst>
        </xdr:cNvPr>
        <xdr:cNvSpPr txBox="1"/>
      </xdr:nvSpPr>
      <xdr:spPr>
        <a:xfrm>
          <a:off x="20199427" y="100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6D70C19E-5BD1-4208-A854-380617FD38D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6F3DD66F-F406-4940-A7C1-A300B0120B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D6EEA38A-F9F0-4FE8-BA46-FB7AA233D5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6A2CE1F6-8B48-4C0D-8025-FF0D866788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AD9F9719-775F-4832-A0D4-41A1F28604A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7B74DA3C-1AEF-4792-9012-1139F80F44F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26E8CAC9-0A6F-4F8E-8022-EE5A16E269C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8FE8CC83-C026-44FF-8358-D354B2D6AC6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D00E2D7C-9279-44EA-97CC-1FD1C0673F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95283964-1551-4D3F-9DEE-D7DC8A9444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a:extLst>
            <a:ext uri="{FF2B5EF4-FFF2-40B4-BE49-F238E27FC236}">
              <a16:creationId xmlns:a16="http://schemas.microsoft.com/office/drawing/2014/main" id="{18E0800E-8BB9-4CB9-94CE-B004C654C6AD}"/>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02AADC89-A97D-465F-A821-160A4783085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a:extLst>
            <a:ext uri="{FF2B5EF4-FFF2-40B4-BE49-F238E27FC236}">
              <a16:creationId xmlns:a16="http://schemas.microsoft.com/office/drawing/2014/main" id="{EC61BCAA-F3FF-4391-AC96-293394EDD273}"/>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2B5471CF-423C-40C3-BD90-55D3E190842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62461319-1844-40BB-AAAC-D11A0F3AF98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B2943208-6D42-4D00-924E-8E5E16D8FA4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B5733C12-6106-44B7-8898-28E7BDF5181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5C619E37-7875-4B3B-B07C-F92B9E4F4F8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A6C06EAC-ECA2-458B-A545-6DC5A1C8B84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CB9AFC8D-ABCE-4B15-B1AB-DDED48466A9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a:extLst>
            <a:ext uri="{FF2B5EF4-FFF2-40B4-BE49-F238E27FC236}">
              <a16:creationId xmlns:a16="http://schemas.microsoft.com/office/drawing/2014/main" id="{0C594262-FEF9-4B6C-8273-C5E24E24C65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4A19F276-7449-452D-974A-760B9A0E166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id="{71193592-677D-40EE-80A0-75133433807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4D2D34D4-56F1-496B-B8C7-93CAE13F286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53" name="直線コネクタ 552">
          <a:extLst>
            <a:ext uri="{FF2B5EF4-FFF2-40B4-BE49-F238E27FC236}">
              <a16:creationId xmlns:a16="http://schemas.microsoft.com/office/drawing/2014/main" id="{5C625CC0-3975-46B5-9429-B6C170D314B0}"/>
            </a:ext>
          </a:extLst>
        </xdr:cNvPr>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54" name="【児童館】&#10;有形固定資産減価償却率最小値テキスト">
          <a:extLst>
            <a:ext uri="{FF2B5EF4-FFF2-40B4-BE49-F238E27FC236}">
              <a16:creationId xmlns:a16="http://schemas.microsoft.com/office/drawing/2014/main" id="{E97CABE4-6D87-4079-ABC1-0564591D4296}"/>
            </a:ext>
          </a:extLst>
        </xdr:cNvPr>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55" name="直線コネクタ 554">
          <a:extLst>
            <a:ext uri="{FF2B5EF4-FFF2-40B4-BE49-F238E27FC236}">
              <a16:creationId xmlns:a16="http://schemas.microsoft.com/office/drawing/2014/main" id="{DECD6817-B1A7-435B-BF1C-6E9FDA4FFCC3}"/>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a:extLst>
            <a:ext uri="{FF2B5EF4-FFF2-40B4-BE49-F238E27FC236}">
              <a16:creationId xmlns:a16="http://schemas.microsoft.com/office/drawing/2014/main" id="{43B10F09-D87E-41B6-9D3F-63F403482C9E}"/>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a:extLst>
            <a:ext uri="{FF2B5EF4-FFF2-40B4-BE49-F238E27FC236}">
              <a16:creationId xmlns:a16="http://schemas.microsoft.com/office/drawing/2014/main" id="{4DE17BF2-F22F-45CD-8E52-DA67FB2733AD}"/>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58" name="【児童館】&#10;有形固定資産減価償却率平均値テキスト">
          <a:extLst>
            <a:ext uri="{FF2B5EF4-FFF2-40B4-BE49-F238E27FC236}">
              <a16:creationId xmlns:a16="http://schemas.microsoft.com/office/drawing/2014/main" id="{B8D82D16-DF5B-4A9D-92B6-795F0EFC5689}"/>
            </a:ext>
          </a:extLst>
        </xdr:cNvPr>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59" name="フローチャート: 判断 558">
          <a:extLst>
            <a:ext uri="{FF2B5EF4-FFF2-40B4-BE49-F238E27FC236}">
              <a16:creationId xmlns:a16="http://schemas.microsoft.com/office/drawing/2014/main" id="{34639613-9068-4BAB-85C2-2FD5CF942AA8}"/>
            </a:ext>
          </a:extLst>
        </xdr:cNvPr>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60" name="フローチャート: 判断 559">
          <a:extLst>
            <a:ext uri="{FF2B5EF4-FFF2-40B4-BE49-F238E27FC236}">
              <a16:creationId xmlns:a16="http://schemas.microsoft.com/office/drawing/2014/main" id="{CAA5DB79-A8B8-4D24-BEEA-77B3EC3FF3B7}"/>
            </a:ext>
          </a:extLst>
        </xdr:cNvPr>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61" name="フローチャート: 判断 560">
          <a:extLst>
            <a:ext uri="{FF2B5EF4-FFF2-40B4-BE49-F238E27FC236}">
              <a16:creationId xmlns:a16="http://schemas.microsoft.com/office/drawing/2014/main" id="{45ED7155-0C2C-4791-B16B-95BB64FECFF6}"/>
            </a:ext>
          </a:extLst>
        </xdr:cNvPr>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7562056-6E58-42A4-9AA0-62B965445B7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6EF422D6-E552-4401-8D05-FF58CCAE8C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105DC7CB-EE9E-4CDA-99E5-29492CC514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1F76CE51-FF9B-4453-9AA6-A49C86B5E5B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42794CA-4FEE-4DAA-9310-FDE78E093AA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118745</xdr:rowOff>
    </xdr:from>
    <xdr:to>
      <xdr:col>85</xdr:col>
      <xdr:colOff>177800</xdr:colOff>
      <xdr:row>81</xdr:row>
      <xdr:rowOff>48895</xdr:rowOff>
    </xdr:to>
    <xdr:sp macro="" textlink="">
      <xdr:nvSpPr>
        <xdr:cNvPr id="567" name="楕円 566">
          <a:extLst>
            <a:ext uri="{FF2B5EF4-FFF2-40B4-BE49-F238E27FC236}">
              <a16:creationId xmlns:a16="http://schemas.microsoft.com/office/drawing/2014/main" id="{5A2A8C39-C5BD-4962-80F3-8118139663A1}"/>
            </a:ext>
          </a:extLst>
        </xdr:cNvPr>
        <xdr:cNvSpPr/>
      </xdr:nvSpPr>
      <xdr:spPr>
        <a:xfrm>
          <a:off x="16268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141622</xdr:rowOff>
    </xdr:from>
    <xdr:ext cx="405111" cy="259045"/>
    <xdr:sp macro="" textlink="">
      <xdr:nvSpPr>
        <xdr:cNvPr id="568" name="【児童館】&#10;有形固定資産減価償却率該当値テキスト">
          <a:extLst>
            <a:ext uri="{FF2B5EF4-FFF2-40B4-BE49-F238E27FC236}">
              <a16:creationId xmlns:a16="http://schemas.microsoft.com/office/drawing/2014/main" id="{14C48D59-E3D1-44CE-AF22-A2BD17799790}"/>
            </a:ext>
          </a:extLst>
        </xdr:cNvPr>
        <xdr:cNvSpPr txBox="1"/>
      </xdr:nvSpPr>
      <xdr:spPr>
        <a:xfrm>
          <a:off x="16357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164464</xdr:rowOff>
    </xdr:from>
    <xdr:to>
      <xdr:col>81</xdr:col>
      <xdr:colOff>101600</xdr:colOff>
      <xdr:row>81</xdr:row>
      <xdr:rowOff>94614</xdr:rowOff>
    </xdr:to>
    <xdr:sp macro="" textlink="">
      <xdr:nvSpPr>
        <xdr:cNvPr id="569" name="楕円 568">
          <a:extLst>
            <a:ext uri="{FF2B5EF4-FFF2-40B4-BE49-F238E27FC236}">
              <a16:creationId xmlns:a16="http://schemas.microsoft.com/office/drawing/2014/main" id="{01D19CAB-EA0C-4E65-8209-8265ECDF6EA0}"/>
            </a:ext>
          </a:extLst>
        </xdr:cNvPr>
        <xdr:cNvSpPr/>
      </xdr:nvSpPr>
      <xdr:spPr>
        <a:xfrm>
          <a:off x="1543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169545</xdr:rowOff>
    </xdr:from>
    <xdr:to>
      <xdr:col>85</xdr:col>
      <xdr:colOff>127000</xdr:colOff>
      <xdr:row>81</xdr:row>
      <xdr:rowOff>43814</xdr:rowOff>
    </xdr:to>
    <xdr:cxnSp macro="">
      <xdr:nvCxnSpPr>
        <xdr:cNvPr id="570" name="直線コネクタ 569">
          <a:extLst>
            <a:ext uri="{FF2B5EF4-FFF2-40B4-BE49-F238E27FC236}">
              <a16:creationId xmlns:a16="http://schemas.microsoft.com/office/drawing/2014/main" id="{4DD2EC35-9CEC-43F3-9C84-A6E9723D7253}"/>
            </a:ext>
          </a:extLst>
        </xdr:cNvPr>
        <xdr:cNvCxnSpPr/>
      </xdr:nvCxnSpPr>
      <xdr:spPr>
        <a:xfrm flipV="1">
          <a:off x="15481300" y="138855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36830</xdr:rowOff>
    </xdr:from>
    <xdr:to>
      <xdr:col>76</xdr:col>
      <xdr:colOff>165100</xdr:colOff>
      <xdr:row>81</xdr:row>
      <xdr:rowOff>138430</xdr:rowOff>
    </xdr:to>
    <xdr:sp macro="" textlink="">
      <xdr:nvSpPr>
        <xdr:cNvPr id="571" name="楕円 570">
          <a:extLst>
            <a:ext uri="{FF2B5EF4-FFF2-40B4-BE49-F238E27FC236}">
              <a16:creationId xmlns:a16="http://schemas.microsoft.com/office/drawing/2014/main" id="{210B00B4-4F37-4A5D-AA25-B571DC91E9B8}"/>
            </a:ext>
          </a:extLst>
        </xdr:cNvPr>
        <xdr:cNvSpPr/>
      </xdr:nvSpPr>
      <xdr:spPr>
        <a:xfrm>
          <a:off x="14541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43814</xdr:rowOff>
    </xdr:from>
    <xdr:to>
      <xdr:col>81</xdr:col>
      <xdr:colOff>50800</xdr:colOff>
      <xdr:row>81</xdr:row>
      <xdr:rowOff>87630</xdr:rowOff>
    </xdr:to>
    <xdr:cxnSp macro="">
      <xdr:nvCxnSpPr>
        <xdr:cNvPr id="572" name="直線コネクタ 571">
          <a:extLst>
            <a:ext uri="{FF2B5EF4-FFF2-40B4-BE49-F238E27FC236}">
              <a16:creationId xmlns:a16="http://schemas.microsoft.com/office/drawing/2014/main" id="{7941F590-8FAB-42AA-89F6-08F20D9F4702}"/>
            </a:ext>
          </a:extLst>
        </xdr:cNvPr>
        <xdr:cNvCxnSpPr/>
      </xdr:nvCxnSpPr>
      <xdr:spPr>
        <a:xfrm flipV="1">
          <a:off x="14592300" y="139312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573" name="n_1aveValue【児童館】&#10;有形固定資産減価償却率">
          <a:extLst>
            <a:ext uri="{FF2B5EF4-FFF2-40B4-BE49-F238E27FC236}">
              <a16:creationId xmlns:a16="http://schemas.microsoft.com/office/drawing/2014/main" id="{A738D746-7EC7-4480-B081-F08CBCE9D13E}"/>
            </a:ext>
          </a:extLst>
        </xdr:cNvPr>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574" name="n_2aveValue【児童館】&#10;有形固定資産減価償却率">
          <a:extLst>
            <a:ext uri="{FF2B5EF4-FFF2-40B4-BE49-F238E27FC236}">
              <a16:creationId xmlns:a16="http://schemas.microsoft.com/office/drawing/2014/main" id="{0E53E014-7950-4842-974F-9DAC5954E739}"/>
            </a:ext>
          </a:extLst>
        </xdr:cNvPr>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111141</xdr:rowOff>
    </xdr:from>
    <xdr:ext cx="405111" cy="259045"/>
    <xdr:sp macro="" textlink="">
      <xdr:nvSpPr>
        <xdr:cNvPr id="575" name="n_1mainValue【児童館】&#10;有形固定資産減価償却率">
          <a:extLst>
            <a:ext uri="{FF2B5EF4-FFF2-40B4-BE49-F238E27FC236}">
              <a16:creationId xmlns:a16="http://schemas.microsoft.com/office/drawing/2014/main" id="{39EB65B4-47A4-4E84-BC1A-85E117A273AB}"/>
            </a:ext>
          </a:extLst>
        </xdr:cNvPr>
        <xdr:cNvSpPr txBox="1"/>
      </xdr:nvSpPr>
      <xdr:spPr>
        <a:xfrm>
          <a:off x="15266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154957</xdr:rowOff>
    </xdr:from>
    <xdr:ext cx="405111" cy="259045"/>
    <xdr:sp macro="" textlink="">
      <xdr:nvSpPr>
        <xdr:cNvPr id="576" name="n_2mainValue【児童館】&#10;有形固定資産減価償却率">
          <a:extLst>
            <a:ext uri="{FF2B5EF4-FFF2-40B4-BE49-F238E27FC236}">
              <a16:creationId xmlns:a16="http://schemas.microsoft.com/office/drawing/2014/main" id="{A8BAC685-EA17-43DE-82C9-57F0060BD9E6}"/>
            </a:ext>
          </a:extLst>
        </xdr:cNvPr>
        <xdr:cNvSpPr txBox="1"/>
      </xdr:nvSpPr>
      <xdr:spPr>
        <a:xfrm>
          <a:off x="14389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DEBB34EF-143C-4B08-AB59-B0EB150AB91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71FCB6F0-4C1A-46C3-BC50-881CFA6A69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CD38584D-176F-4CD5-A314-ACC6B418D11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492C7919-7DCE-4644-9287-7B72F20DC32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BF323281-D68A-4117-85DD-EF7FED40BCC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D3E7E359-0877-43F1-9865-D2B4AE3300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90C5D1EA-B61D-4559-BC25-337826A8AC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14C12267-6C1D-44CD-A945-B865A7D656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D9AC5B8E-A369-4D17-A588-B9183C6AD7A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4DDE800F-4C6A-4DB5-8D75-12AC3B7EC7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a:extLst>
            <a:ext uri="{FF2B5EF4-FFF2-40B4-BE49-F238E27FC236}">
              <a16:creationId xmlns:a16="http://schemas.microsoft.com/office/drawing/2014/main" id="{008DFCE8-B929-4343-B6C3-668D90122FC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6070BFD4-6BB6-4360-A857-EFD49B0E5D1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a:extLst>
            <a:ext uri="{FF2B5EF4-FFF2-40B4-BE49-F238E27FC236}">
              <a16:creationId xmlns:a16="http://schemas.microsoft.com/office/drawing/2014/main" id="{BD915FEB-463B-4543-98E8-A5237C6BEF2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a:extLst>
            <a:ext uri="{FF2B5EF4-FFF2-40B4-BE49-F238E27FC236}">
              <a16:creationId xmlns:a16="http://schemas.microsoft.com/office/drawing/2014/main" id="{8F573935-4226-43DD-B58E-CBF70D8FD03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a:extLst>
            <a:ext uri="{FF2B5EF4-FFF2-40B4-BE49-F238E27FC236}">
              <a16:creationId xmlns:a16="http://schemas.microsoft.com/office/drawing/2014/main" id="{6B6047CE-2A53-4B0D-9E29-AFF8947C8B4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a:extLst>
            <a:ext uri="{FF2B5EF4-FFF2-40B4-BE49-F238E27FC236}">
              <a16:creationId xmlns:a16="http://schemas.microsoft.com/office/drawing/2014/main" id="{4CB9C60F-BD6C-4F28-9AA9-3230D87D0E5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a:extLst>
            <a:ext uri="{FF2B5EF4-FFF2-40B4-BE49-F238E27FC236}">
              <a16:creationId xmlns:a16="http://schemas.microsoft.com/office/drawing/2014/main" id="{379AF1DC-39EA-40E2-A7EE-76BA59C9132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a:extLst>
            <a:ext uri="{FF2B5EF4-FFF2-40B4-BE49-F238E27FC236}">
              <a16:creationId xmlns:a16="http://schemas.microsoft.com/office/drawing/2014/main" id="{3415E191-446A-4AAE-B1A3-530FDCEBCAE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a:extLst>
            <a:ext uri="{FF2B5EF4-FFF2-40B4-BE49-F238E27FC236}">
              <a16:creationId xmlns:a16="http://schemas.microsoft.com/office/drawing/2014/main" id="{6057A0E5-2596-4B59-8C24-F11D01D27FB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32F50297-BC90-46A1-869B-1411B7ADF05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00F1B1F0-0F3A-4EFF-8895-20B72944BD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177B7AE1-70F0-4352-9D61-84D50AA2FC1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a:extLst>
            <a:ext uri="{FF2B5EF4-FFF2-40B4-BE49-F238E27FC236}">
              <a16:creationId xmlns:a16="http://schemas.microsoft.com/office/drawing/2014/main" id="{BA6A264D-D622-462E-8AF8-D5546B2AE1A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600" name="直線コネクタ 599">
          <a:extLst>
            <a:ext uri="{FF2B5EF4-FFF2-40B4-BE49-F238E27FC236}">
              <a16:creationId xmlns:a16="http://schemas.microsoft.com/office/drawing/2014/main" id="{75AD95BD-BE0C-4B1F-8608-60CC29E0A464}"/>
            </a:ext>
          </a:extLst>
        </xdr:cNvPr>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601" name="【児童館】&#10;一人当たり面積最小値テキスト">
          <a:extLst>
            <a:ext uri="{FF2B5EF4-FFF2-40B4-BE49-F238E27FC236}">
              <a16:creationId xmlns:a16="http://schemas.microsoft.com/office/drawing/2014/main" id="{82236276-B843-44A3-B285-B5AD3BB3C0AA}"/>
            </a:ext>
          </a:extLst>
        </xdr:cNvPr>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602" name="直線コネクタ 601">
          <a:extLst>
            <a:ext uri="{FF2B5EF4-FFF2-40B4-BE49-F238E27FC236}">
              <a16:creationId xmlns:a16="http://schemas.microsoft.com/office/drawing/2014/main" id="{63FFE692-A8F5-45EC-B854-E2C62FE8210F}"/>
            </a:ext>
          </a:extLst>
        </xdr:cNvPr>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3" name="【児童館】&#10;一人当たり面積最大値テキスト">
          <a:extLst>
            <a:ext uri="{FF2B5EF4-FFF2-40B4-BE49-F238E27FC236}">
              <a16:creationId xmlns:a16="http://schemas.microsoft.com/office/drawing/2014/main" id="{5FBD9BE3-7F2A-4F5B-84EC-64EBAF079347}"/>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4" name="直線コネクタ 603">
          <a:extLst>
            <a:ext uri="{FF2B5EF4-FFF2-40B4-BE49-F238E27FC236}">
              <a16:creationId xmlns:a16="http://schemas.microsoft.com/office/drawing/2014/main" id="{F55EF59F-820A-4E47-BA5B-FB159C64A9EF}"/>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05" name="【児童館】&#10;一人当たり面積平均値テキスト">
          <a:extLst>
            <a:ext uri="{FF2B5EF4-FFF2-40B4-BE49-F238E27FC236}">
              <a16:creationId xmlns:a16="http://schemas.microsoft.com/office/drawing/2014/main" id="{CCB86AC4-CDB5-453F-9D64-CA69CDA0E515}"/>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06" name="フローチャート: 判断 605">
          <a:extLst>
            <a:ext uri="{FF2B5EF4-FFF2-40B4-BE49-F238E27FC236}">
              <a16:creationId xmlns:a16="http://schemas.microsoft.com/office/drawing/2014/main" id="{DA8F4ED3-7E09-4F3B-8E9C-EC5BA03AFB2C}"/>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07" name="フローチャート: 判断 606">
          <a:extLst>
            <a:ext uri="{FF2B5EF4-FFF2-40B4-BE49-F238E27FC236}">
              <a16:creationId xmlns:a16="http://schemas.microsoft.com/office/drawing/2014/main" id="{B0F40947-B3AD-4EFF-A7CE-856186763133}"/>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08" name="フローチャート: 判断 607">
          <a:extLst>
            <a:ext uri="{FF2B5EF4-FFF2-40B4-BE49-F238E27FC236}">
              <a16:creationId xmlns:a16="http://schemas.microsoft.com/office/drawing/2014/main" id="{DB056219-B4A9-45C7-A0D5-CB9589AE9ABB}"/>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2F3BE54B-DDEB-43BA-9A2F-488ABF7483D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196262CF-06CE-4600-8300-C1C8EED983D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839AB52C-D9E2-4F33-9C25-AA17C224A0D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7DD0F1D8-5505-47C1-8B06-DC7026DA385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C3D4E3FE-A2DA-4889-9CEA-39DFB1FFAF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0</xdr:rowOff>
    </xdr:from>
    <xdr:to>
      <xdr:col>116</xdr:col>
      <xdr:colOff>114300</xdr:colOff>
      <xdr:row>78</xdr:row>
      <xdr:rowOff>101600</xdr:rowOff>
    </xdr:to>
    <xdr:sp macro="" textlink="">
      <xdr:nvSpPr>
        <xdr:cNvPr id="614" name="楕円 613">
          <a:extLst>
            <a:ext uri="{FF2B5EF4-FFF2-40B4-BE49-F238E27FC236}">
              <a16:creationId xmlns:a16="http://schemas.microsoft.com/office/drawing/2014/main" id="{FDF1C22C-B001-4B43-B11F-747B66203C73}"/>
            </a:ext>
          </a:extLst>
        </xdr:cNvPr>
        <xdr:cNvSpPr/>
      </xdr:nvSpPr>
      <xdr:spPr>
        <a:xfrm>
          <a:off x="221107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615" name="【児童館】&#10;一人当たり面積該当値テキスト">
          <a:extLst>
            <a:ext uri="{FF2B5EF4-FFF2-40B4-BE49-F238E27FC236}">
              <a16:creationId xmlns:a16="http://schemas.microsoft.com/office/drawing/2014/main" id="{25B15865-F105-4B55-B871-DDEAC3F81661}"/>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616" name="楕円 615">
          <a:extLst>
            <a:ext uri="{FF2B5EF4-FFF2-40B4-BE49-F238E27FC236}">
              <a16:creationId xmlns:a16="http://schemas.microsoft.com/office/drawing/2014/main" id="{0DCD683F-074E-4EAB-96A1-DF97D414676F}"/>
            </a:ext>
          </a:extLst>
        </xdr:cNvPr>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50800</xdr:rowOff>
    </xdr:from>
    <xdr:to>
      <xdr:col>116</xdr:col>
      <xdr:colOff>63500</xdr:colOff>
      <xdr:row>78</xdr:row>
      <xdr:rowOff>76200</xdr:rowOff>
    </xdr:to>
    <xdr:cxnSp macro="">
      <xdr:nvCxnSpPr>
        <xdr:cNvPr id="617" name="直線コネクタ 616">
          <a:extLst>
            <a:ext uri="{FF2B5EF4-FFF2-40B4-BE49-F238E27FC236}">
              <a16:creationId xmlns:a16="http://schemas.microsoft.com/office/drawing/2014/main" id="{ACE7D506-1F25-48A7-8FB8-AFD4990200FE}"/>
            </a:ext>
          </a:extLst>
        </xdr:cNvPr>
        <xdr:cNvCxnSpPr/>
      </xdr:nvCxnSpPr>
      <xdr:spPr>
        <a:xfrm flipV="1">
          <a:off x="21323300" y="13423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50800</xdr:rowOff>
    </xdr:from>
    <xdr:to>
      <xdr:col>107</xdr:col>
      <xdr:colOff>101600</xdr:colOff>
      <xdr:row>78</xdr:row>
      <xdr:rowOff>152400</xdr:rowOff>
    </xdr:to>
    <xdr:sp macro="" textlink="">
      <xdr:nvSpPr>
        <xdr:cNvPr id="618" name="楕円 617">
          <a:extLst>
            <a:ext uri="{FF2B5EF4-FFF2-40B4-BE49-F238E27FC236}">
              <a16:creationId xmlns:a16="http://schemas.microsoft.com/office/drawing/2014/main" id="{5175DA5D-5A12-4796-A72B-A6C41914A219}"/>
            </a:ext>
          </a:extLst>
        </xdr:cNvPr>
        <xdr:cNvSpPr/>
      </xdr:nvSpPr>
      <xdr:spPr>
        <a:xfrm>
          <a:off x="20383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76200</xdr:rowOff>
    </xdr:from>
    <xdr:to>
      <xdr:col>111</xdr:col>
      <xdr:colOff>177800</xdr:colOff>
      <xdr:row>78</xdr:row>
      <xdr:rowOff>101600</xdr:rowOff>
    </xdr:to>
    <xdr:cxnSp macro="">
      <xdr:nvCxnSpPr>
        <xdr:cNvPr id="619" name="直線コネクタ 618">
          <a:extLst>
            <a:ext uri="{FF2B5EF4-FFF2-40B4-BE49-F238E27FC236}">
              <a16:creationId xmlns:a16="http://schemas.microsoft.com/office/drawing/2014/main" id="{0B32BE88-5F67-404C-8848-A631484AC70A}"/>
            </a:ext>
          </a:extLst>
        </xdr:cNvPr>
        <xdr:cNvCxnSpPr/>
      </xdr:nvCxnSpPr>
      <xdr:spPr>
        <a:xfrm flipV="1">
          <a:off x="20434300" y="1344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20" name="n_1aveValue【児童館】&#10;一人当たり面積">
          <a:extLst>
            <a:ext uri="{FF2B5EF4-FFF2-40B4-BE49-F238E27FC236}">
              <a16:creationId xmlns:a16="http://schemas.microsoft.com/office/drawing/2014/main" id="{1D518A06-2D34-4826-9786-56121F6D75AF}"/>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21" name="n_2aveValue【児童館】&#10;一人当たり面積">
          <a:extLst>
            <a:ext uri="{FF2B5EF4-FFF2-40B4-BE49-F238E27FC236}">
              <a16:creationId xmlns:a16="http://schemas.microsoft.com/office/drawing/2014/main" id="{C99D8FF5-1E78-4B99-9CD9-967F7F905CDD}"/>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622" name="n_1mainValue【児童館】&#10;一人当たり面積">
          <a:extLst>
            <a:ext uri="{FF2B5EF4-FFF2-40B4-BE49-F238E27FC236}">
              <a16:creationId xmlns:a16="http://schemas.microsoft.com/office/drawing/2014/main" id="{3A6AD2B7-8538-4E9A-8DDC-2EF09542478E}"/>
            </a:ext>
          </a:extLst>
        </xdr:cNvPr>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168927</xdr:rowOff>
    </xdr:from>
    <xdr:ext cx="469744" cy="259045"/>
    <xdr:sp macro="" textlink="">
      <xdr:nvSpPr>
        <xdr:cNvPr id="623" name="n_2mainValue【児童館】&#10;一人当たり面積">
          <a:extLst>
            <a:ext uri="{FF2B5EF4-FFF2-40B4-BE49-F238E27FC236}">
              <a16:creationId xmlns:a16="http://schemas.microsoft.com/office/drawing/2014/main" id="{3E40F639-C991-4CC0-BD87-DA6E9C03F96E}"/>
            </a:ext>
          </a:extLst>
        </xdr:cNvPr>
        <xdr:cNvSpPr txBox="1"/>
      </xdr:nvSpPr>
      <xdr:spPr>
        <a:xfrm>
          <a:off x="201994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a:extLst>
            <a:ext uri="{FF2B5EF4-FFF2-40B4-BE49-F238E27FC236}">
              <a16:creationId xmlns:a16="http://schemas.microsoft.com/office/drawing/2014/main" id="{A50CE0D0-53AF-43F6-AFDA-4D264140599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a:extLst>
            <a:ext uri="{FF2B5EF4-FFF2-40B4-BE49-F238E27FC236}">
              <a16:creationId xmlns:a16="http://schemas.microsoft.com/office/drawing/2014/main" id="{3602CFE0-06A8-4685-90E3-86A15068FA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a:extLst>
            <a:ext uri="{FF2B5EF4-FFF2-40B4-BE49-F238E27FC236}">
              <a16:creationId xmlns:a16="http://schemas.microsoft.com/office/drawing/2014/main" id="{48D3FA0B-05D5-492C-8FE9-660A185A2F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a:extLst>
            <a:ext uri="{FF2B5EF4-FFF2-40B4-BE49-F238E27FC236}">
              <a16:creationId xmlns:a16="http://schemas.microsoft.com/office/drawing/2014/main" id="{4C3D7AD5-1AD5-4189-822C-D43E278C888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a:extLst>
            <a:ext uri="{FF2B5EF4-FFF2-40B4-BE49-F238E27FC236}">
              <a16:creationId xmlns:a16="http://schemas.microsoft.com/office/drawing/2014/main" id="{054D295A-692C-4A85-BF3C-987B741415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a:extLst>
            <a:ext uri="{FF2B5EF4-FFF2-40B4-BE49-F238E27FC236}">
              <a16:creationId xmlns:a16="http://schemas.microsoft.com/office/drawing/2014/main" id="{11E9BDC0-C15B-4611-B0B7-14045CB929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a:extLst>
            <a:ext uri="{FF2B5EF4-FFF2-40B4-BE49-F238E27FC236}">
              <a16:creationId xmlns:a16="http://schemas.microsoft.com/office/drawing/2014/main" id="{8A106CD3-6107-45C3-87DB-26805FDF1F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a:extLst>
            <a:ext uri="{FF2B5EF4-FFF2-40B4-BE49-F238E27FC236}">
              <a16:creationId xmlns:a16="http://schemas.microsoft.com/office/drawing/2014/main" id="{D8A46111-1BB0-4961-9CDD-6762468807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a:extLst>
            <a:ext uri="{FF2B5EF4-FFF2-40B4-BE49-F238E27FC236}">
              <a16:creationId xmlns:a16="http://schemas.microsoft.com/office/drawing/2014/main" id="{8D15BAD0-8D85-4182-B064-C5ABB05B09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a:extLst>
            <a:ext uri="{FF2B5EF4-FFF2-40B4-BE49-F238E27FC236}">
              <a16:creationId xmlns:a16="http://schemas.microsoft.com/office/drawing/2014/main" id="{A94B3A43-D131-45CF-96D5-D61ACC56EFA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4" name="テキスト ボックス 633">
          <a:extLst>
            <a:ext uri="{FF2B5EF4-FFF2-40B4-BE49-F238E27FC236}">
              <a16:creationId xmlns:a16="http://schemas.microsoft.com/office/drawing/2014/main" id="{57C5A082-FD3E-4534-8843-1F6AD4EFB7B8}"/>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5" name="直線コネクタ 634">
          <a:extLst>
            <a:ext uri="{FF2B5EF4-FFF2-40B4-BE49-F238E27FC236}">
              <a16:creationId xmlns:a16="http://schemas.microsoft.com/office/drawing/2014/main" id="{742A2F2D-EC01-4E28-A018-30A3C8B0CE3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6" name="テキスト ボックス 635">
          <a:extLst>
            <a:ext uri="{FF2B5EF4-FFF2-40B4-BE49-F238E27FC236}">
              <a16:creationId xmlns:a16="http://schemas.microsoft.com/office/drawing/2014/main" id="{44876664-A1C4-4FDE-9DCF-B0672FACF162}"/>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7" name="直線コネクタ 636">
          <a:extLst>
            <a:ext uri="{FF2B5EF4-FFF2-40B4-BE49-F238E27FC236}">
              <a16:creationId xmlns:a16="http://schemas.microsoft.com/office/drawing/2014/main" id="{EC86E6C5-BB11-4A8C-A575-29A2BCEFA39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8" name="テキスト ボックス 637">
          <a:extLst>
            <a:ext uri="{FF2B5EF4-FFF2-40B4-BE49-F238E27FC236}">
              <a16:creationId xmlns:a16="http://schemas.microsoft.com/office/drawing/2014/main" id="{29080E51-0D3E-4466-B739-1D8834D2FC75}"/>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9" name="直線コネクタ 638">
          <a:extLst>
            <a:ext uri="{FF2B5EF4-FFF2-40B4-BE49-F238E27FC236}">
              <a16:creationId xmlns:a16="http://schemas.microsoft.com/office/drawing/2014/main" id="{23649166-1037-475A-AFE6-35E69406E6C8}"/>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0" name="テキスト ボックス 639">
          <a:extLst>
            <a:ext uri="{FF2B5EF4-FFF2-40B4-BE49-F238E27FC236}">
              <a16:creationId xmlns:a16="http://schemas.microsoft.com/office/drawing/2014/main" id="{64F3C978-DFBB-4712-A64C-E2CF599E8F1D}"/>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1" name="直線コネクタ 640">
          <a:extLst>
            <a:ext uri="{FF2B5EF4-FFF2-40B4-BE49-F238E27FC236}">
              <a16:creationId xmlns:a16="http://schemas.microsoft.com/office/drawing/2014/main" id="{950EFE94-CB4A-49D1-A53C-7F127859D42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2" name="テキスト ボックス 641">
          <a:extLst>
            <a:ext uri="{FF2B5EF4-FFF2-40B4-BE49-F238E27FC236}">
              <a16:creationId xmlns:a16="http://schemas.microsoft.com/office/drawing/2014/main" id="{B4E0876E-7617-4CF9-AB32-AA2AE65D6402}"/>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36C12945-1219-488F-BAA2-AAEDD3CB3B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68D305C5-1A4F-4943-AAE7-648A24385F1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a:extLst>
            <a:ext uri="{FF2B5EF4-FFF2-40B4-BE49-F238E27FC236}">
              <a16:creationId xmlns:a16="http://schemas.microsoft.com/office/drawing/2014/main" id="{ABC7E2AA-CB2F-43D7-8A64-E3641BEDEA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46" name="直線コネクタ 645">
          <a:extLst>
            <a:ext uri="{FF2B5EF4-FFF2-40B4-BE49-F238E27FC236}">
              <a16:creationId xmlns:a16="http://schemas.microsoft.com/office/drawing/2014/main" id="{752DA3D1-485F-4CA8-BDDC-7F6F8CFEB242}"/>
            </a:ext>
          </a:extLst>
        </xdr:cNvPr>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47" name="【公民館】&#10;有形固定資産減価償却率最小値テキスト">
          <a:extLst>
            <a:ext uri="{FF2B5EF4-FFF2-40B4-BE49-F238E27FC236}">
              <a16:creationId xmlns:a16="http://schemas.microsoft.com/office/drawing/2014/main" id="{3B477FE9-F388-4543-8FCB-6EFE20045EBA}"/>
            </a:ext>
          </a:extLst>
        </xdr:cNvPr>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48" name="直線コネクタ 647">
          <a:extLst>
            <a:ext uri="{FF2B5EF4-FFF2-40B4-BE49-F238E27FC236}">
              <a16:creationId xmlns:a16="http://schemas.microsoft.com/office/drawing/2014/main" id="{BE2A8611-D6A7-475F-9D76-216D6F55291B}"/>
            </a:ext>
          </a:extLst>
        </xdr:cNvPr>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49" name="【公民館】&#10;有形固定資産減価償却率最大値テキスト">
          <a:extLst>
            <a:ext uri="{FF2B5EF4-FFF2-40B4-BE49-F238E27FC236}">
              <a16:creationId xmlns:a16="http://schemas.microsoft.com/office/drawing/2014/main" id="{75948955-01A6-4076-A084-D97D28A50DB2}"/>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50" name="直線コネクタ 649">
          <a:extLst>
            <a:ext uri="{FF2B5EF4-FFF2-40B4-BE49-F238E27FC236}">
              <a16:creationId xmlns:a16="http://schemas.microsoft.com/office/drawing/2014/main" id="{4C7A647B-125B-4516-98F6-BFD9B756D6EF}"/>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50564</xdr:rowOff>
    </xdr:from>
    <xdr:ext cx="405111" cy="259045"/>
    <xdr:sp macro="" textlink="">
      <xdr:nvSpPr>
        <xdr:cNvPr id="651" name="【公民館】&#10;有形固定資産減価償却率平均値テキスト">
          <a:extLst>
            <a:ext uri="{FF2B5EF4-FFF2-40B4-BE49-F238E27FC236}">
              <a16:creationId xmlns:a16="http://schemas.microsoft.com/office/drawing/2014/main" id="{261421FC-4C38-4801-8F82-7A19261942EE}"/>
            </a:ext>
          </a:extLst>
        </xdr:cNvPr>
        <xdr:cNvSpPr txBox="1"/>
      </xdr:nvSpPr>
      <xdr:spPr>
        <a:xfrm>
          <a:off x="16357600" y="17709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52" name="フローチャート: 判断 651">
          <a:extLst>
            <a:ext uri="{FF2B5EF4-FFF2-40B4-BE49-F238E27FC236}">
              <a16:creationId xmlns:a16="http://schemas.microsoft.com/office/drawing/2014/main" id="{BD1D25DC-34F3-46EF-A9E0-0F6794C69C61}"/>
            </a:ext>
          </a:extLst>
        </xdr:cNvPr>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53" name="フローチャート: 判断 652">
          <a:extLst>
            <a:ext uri="{FF2B5EF4-FFF2-40B4-BE49-F238E27FC236}">
              <a16:creationId xmlns:a16="http://schemas.microsoft.com/office/drawing/2014/main" id="{F207FA4C-A8E3-4594-94C9-D4156AC0C98C}"/>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54" name="フローチャート: 判断 653">
          <a:extLst>
            <a:ext uri="{FF2B5EF4-FFF2-40B4-BE49-F238E27FC236}">
              <a16:creationId xmlns:a16="http://schemas.microsoft.com/office/drawing/2014/main" id="{C3B13936-1BB4-4A4D-8D60-34B02F6A6771}"/>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59A5DD2C-83ED-4160-BBC7-A8E461F58B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36502951-F6E7-4075-BD2C-B3A1392A65A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A36F8FB1-422E-4F8D-A598-511C774737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C6CB9309-A988-4B9E-A7D8-4D7A665985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97C9CA52-B603-479D-82C0-C61CCB0F92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121413</xdr:rowOff>
    </xdr:from>
    <xdr:to>
      <xdr:col>85</xdr:col>
      <xdr:colOff>177800</xdr:colOff>
      <xdr:row>105</xdr:row>
      <xdr:rowOff>51563</xdr:rowOff>
    </xdr:to>
    <xdr:sp macro="" textlink="">
      <xdr:nvSpPr>
        <xdr:cNvPr id="660" name="楕円 659">
          <a:extLst>
            <a:ext uri="{FF2B5EF4-FFF2-40B4-BE49-F238E27FC236}">
              <a16:creationId xmlns:a16="http://schemas.microsoft.com/office/drawing/2014/main" id="{E9301516-332C-4FF2-BACA-5E939A866C47}"/>
            </a:ext>
          </a:extLst>
        </xdr:cNvPr>
        <xdr:cNvSpPr/>
      </xdr:nvSpPr>
      <xdr:spPr>
        <a:xfrm>
          <a:off x="16268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99840</xdr:rowOff>
    </xdr:from>
    <xdr:ext cx="405111" cy="259045"/>
    <xdr:sp macro="" textlink="">
      <xdr:nvSpPr>
        <xdr:cNvPr id="661" name="【公民館】&#10;有形固定資産減価償却率該当値テキスト">
          <a:extLst>
            <a:ext uri="{FF2B5EF4-FFF2-40B4-BE49-F238E27FC236}">
              <a16:creationId xmlns:a16="http://schemas.microsoft.com/office/drawing/2014/main" id="{21C67EF1-5405-4A6E-B155-BB6608A4AB68}"/>
            </a:ext>
          </a:extLst>
        </xdr:cNvPr>
        <xdr:cNvSpPr txBox="1"/>
      </xdr:nvSpPr>
      <xdr:spPr>
        <a:xfrm>
          <a:off x="16357600" y="1793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169418</xdr:rowOff>
    </xdr:from>
    <xdr:to>
      <xdr:col>81</xdr:col>
      <xdr:colOff>101600</xdr:colOff>
      <xdr:row>105</xdr:row>
      <xdr:rowOff>99568</xdr:rowOff>
    </xdr:to>
    <xdr:sp macro="" textlink="">
      <xdr:nvSpPr>
        <xdr:cNvPr id="662" name="楕円 661">
          <a:extLst>
            <a:ext uri="{FF2B5EF4-FFF2-40B4-BE49-F238E27FC236}">
              <a16:creationId xmlns:a16="http://schemas.microsoft.com/office/drawing/2014/main" id="{81B33FC5-F522-4BE5-A2A0-B55CC718B913}"/>
            </a:ext>
          </a:extLst>
        </xdr:cNvPr>
        <xdr:cNvSpPr/>
      </xdr:nvSpPr>
      <xdr:spPr>
        <a:xfrm>
          <a:off x="15430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763</xdr:rowOff>
    </xdr:from>
    <xdr:to>
      <xdr:col>85</xdr:col>
      <xdr:colOff>127000</xdr:colOff>
      <xdr:row>105</xdr:row>
      <xdr:rowOff>48768</xdr:rowOff>
    </xdr:to>
    <xdr:cxnSp macro="">
      <xdr:nvCxnSpPr>
        <xdr:cNvPr id="663" name="直線コネクタ 662">
          <a:extLst>
            <a:ext uri="{FF2B5EF4-FFF2-40B4-BE49-F238E27FC236}">
              <a16:creationId xmlns:a16="http://schemas.microsoft.com/office/drawing/2014/main" id="{0AC18C11-72B4-4222-A3A3-74B0DE2082D3}"/>
            </a:ext>
          </a:extLst>
        </xdr:cNvPr>
        <xdr:cNvCxnSpPr/>
      </xdr:nvCxnSpPr>
      <xdr:spPr>
        <a:xfrm flipV="1">
          <a:off x="15481300" y="1800301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64" name="楕円 663">
          <a:extLst>
            <a:ext uri="{FF2B5EF4-FFF2-40B4-BE49-F238E27FC236}">
              <a16:creationId xmlns:a16="http://schemas.microsoft.com/office/drawing/2014/main" id="{090A7572-CA3B-40CE-BB3F-B6012CEB1E39}"/>
            </a:ext>
          </a:extLst>
        </xdr:cNvPr>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48768</xdr:rowOff>
    </xdr:from>
    <xdr:to>
      <xdr:col>81</xdr:col>
      <xdr:colOff>50800</xdr:colOff>
      <xdr:row>105</xdr:row>
      <xdr:rowOff>99061</xdr:rowOff>
    </xdr:to>
    <xdr:cxnSp macro="">
      <xdr:nvCxnSpPr>
        <xdr:cNvPr id="665" name="直線コネクタ 664">
          <a:extLst>
            <a:ext uri="{FF2B5EF4-FFF2-40B4-BE49-F238E27FC236}">
              <a16:creationId xmlns:a16="http://schemas.microsoft.com/office/drawing/2014/main" id="{BD46FABE-708D-42F1-AB88-AA028259EE64}"/>
            </a:ext>
          </a:extLst>
        </xdr:cNvPr>
        <xdr:cNvCxnSpPr/>
      </xdr:nvCxnSpPr>
      <xdr:spPr>
        <a:xfrm flipV="1">
          <a:off x="14592300" y="1805101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66" name="n_1aveValue【公民館】&#10;有形固定資産減価償却率">
          <a:extLst>
            <a:ext uri="{FF2B5EF4-FFF2-40B4-BE49-F238E27FC236}">
              <a16:creationId xmlns:a16="http://schemas.microsoft.com/office/drawing/2014/main" id="{B64321A7-0879-4E6C-9ECB-83398AC1D2D1}"/>
            </a:ext>
          </a:extLst>
        </xdr:cNvPr>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67" name="n_2aveValue【公民館】&#10;有形固定資産減価償却率">
          <a:extLst>
            <a:ext uri="{FF2B5EF4-FFF2-40B4-BE49-F238E27FC236}">
              <a16:creationId xmlns:a16="http://schemas.microsoft.com/office/drawing/2014/main" id="{AB58F6E2-7455-42B0-B859-5FD20AFF6CBC}"/>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90695</xdr:rowOff>
    </xdr:from>
    <xdr:ext cx="405111" cy="259045"/>
    <xdr:sp macro="" textlink="">
      <xdr:nvSpPr>
        <xdr:cNvPr id="668" name="n_1mainValue【公民館】&#10;有形固定資産減価償却率">
          <a:extLst>
            <a:ext uri="{FF2B5EF4-FFF2-40B4-BE49-F238E27FC236}">
              <a16:creationId xmlns:a16="http://schemas.microsoft.com/office/drawing/2014/main" id="{91E5B8DF-0683-420D-9642-3C6F618420AD}"/>
            </a:ext>
          </a:extLst>
        </xdr:cNvPr>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69" name="n_2mainValue【公民館】&#10;有形固定資産減価償却率">
          <a:extLst>
            <a:ext uri="{FF2B5EF4-FFF2-40B4-BE49-F238E27FC236}">
              <a16:creationId xmlns:a16="http://schemas.microsoft.com/office/drawing/2014/main" id="{4EA302D4-C2F7-4F68-975F-79977138C81C}"/>
            </a:ext>
          </a:extLst>
        </xdr:cNvPr>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88D1B34E-34EE-48BA-A2F7-053077F1A71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854BB1B4-9468-4B72-B0E7-8AD5B9B127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9DD08128-CF80-456E-8A80-B57177C21F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8ECB37C7-6D11-4367-9BC9-2ACA926E57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6BB02607-D097-4398-BE0D-D25605A467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920B6531-A366-4D45-9740-3A3AF0F16A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D5283BBA-5F11-463C-8DB1-5CF4D3C2E6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BF2FCCA7-349D-4908-8B94-67197E46595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AB01C536-7A87-4496-A20C-6A195429D6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50CE0BC9-9210-463A-831D-DA91BCEB9B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7752AE27-B434-41E3-ADAA-243BAA8FF09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7888637C-410F-4C13-8277-D61F20B693E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A400BC7C-F7BC-4BC6-8ACC-A4F60D9E176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9DEEA55C-DEB1-48C5-B7A3-D7C17AA4BDF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9F3DB5A8-0161-46A0-98F6-E11C95B8E09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a:extLst>
            <a:ext uri="{FF2B5EF4-FFF2-40B4-BE49-F238E27FC236}">
              <a16:creationId xmlns:a16="http://schemas.microsoft.com/office/drawing/2014/main" id="{29B8643D-D470-4E5C-8E01-C8CD04466F9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53AEE0E4-CEF4-42BF-B136-6977241D0A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a:extLst>
            <a:ext uri="{FF2B5EF4-FFF2-40B4-BE49-F238E27FC236}">
              <a16:creationId xmlns:a16="http://schemas.microsoft.com/office/drawing/2014/main" id="{C8664CF5-E24C-4148-B925-524121129CE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A71FF495-B58C-4B32-8F0A-F8645712413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a:extLst>
            <a:ext uri="{FF2B5EF4-FFF2-40B4-BE49-F238E27FC236}">
              <a16:creationId xmlns:a16="http://schemas.microsoft.com/office/drawing/2014/main" id="{C34B4982-1413-485D-AC6E-08F230B0E4E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04763D1B-DF33-4BD1-A0C3-0E6EA42052C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104C8965-EB03-4490-A267-4BBCC23CA4F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51585BA2-80E4-487B-B127-16C8BD6976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93" name="直線コネクタ 692">
          <a:extLst>
            <a:ext uri="{FF2B5EF4-FFF2-40B4-BE49-F238E27FC236}">
              <a16:creationId xmlns:a16="http://schemas.microsoft.com/office/drawing/2014/main" id="{AFC30ABB-6652-46C3-9FDE-1BC1CC24B5F8}"/>
            </a:ext>
          </a:extLst>
        </xdr:cNvPr>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4" name="【公民館】&#10;一人当たり面積最小値テキスト">
          <a:extLst>
            <a:ext uri="{FF2B5EF4-FFF2-40B4-BE49-F238E27FC236}">
              <a16:creationId xmlns:a16="http://schemas.microsoft.com/office/drawing/2014/main" id="{DB2F06F1-F9AD-43AF-A4EF-E6F918320046}"/>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5" name="直線コネクタ 694">
          <a:extLst>
            <a:ext uri="{FF2B5EF4-FFF2-40B4-BE49-F238E27FC236}">
              <a16:creationId xmlns:a16="http://schemas.microsoft.com/office/drawing/2014/main" id="{A3115824-A0A6-462E-A0A0-B244B654409E}"/>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96" name="【公民館】&#10;一人当たり面積最大値テキスト">
          <a:extLst>
            <a:ext uri="{FF2B5EF4-FFF2-40B4-BE49-F238E27FC236}">
              <a16:creationId xmlns:a16="http://schemas.microsoft.com/office/drawing/2014/main" id="{EA338D65-1CD4-48EB-8C04-D64C801B655F}"/>
            </a:ext>
          </a:extLst>
        </xdr:cNvPr>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97" name="直線コネクタ 696">
          <a:extLst>
            <a:ext uri="{FF2B5EF4-FFF2-40B4-BE49-F238E27FC236}">
              <a16:creationId xmlns:a16="http://schemas.microsoft.com/office/drawing/2014/main" id="{5790A564-C755-4FD5-BA3E-6EA98245ED25}"/>
            </a:ext>
          </a:extLst>
        </xdr:cNvPr>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98" name="【公民館】&#10;一人当たり面積平均値テキスト">
          <a:extLst>
            <a:ext uri="{FF2B5EF4-FFF2-40B4-BE49-F238E27FC236}">
              <a16:creationId xmlns:a16="http://schemas.microsoft.com/office/drawing/2014/main" id="{0EB5620C-BC6D-47A9-B9D3-38183704EB04}"/>
            </a:ext>
          </a:extLst>
        </xdr:cNvPr>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99" name="フローチャート: 判断 698">
          <a:extLst>
            <a:ext uri="{FF2B5EF4-FFF2-40B4-BE49-F238E27FC236}">
              <a16:creationId xmlns:a16="http://schemas.microsoft.com/office/drawing/2014/main" id="{578B2C61-3DCA-46FC-A0D4-FE12F7528793}"/>
            </a:ext>
          </a:extLst>
        </xdr:cNvPr>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700" name="フローチャート: 判断 699">
          <a:extLst>
            <a:ext uri="{FF2B5EF4-FFF2-40B4-BE49-F238E27FC236}">
              <a16:creationId xmlns:a16="http://schemas.microsoft.com/office/drawing/2014/main" id="{B780814D-6D2A-40A0-8E16-39CD120FCD93}"/>
            </a:ext>
          </a:extLst>
        </xdr:cNvPr>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701" name="フローチャート: 判断 700">
          <a:extLst>
            <a:ext uri="{FF2B5EF4-FFF2-40B4-BE49-F238E27FC236}">
              <a16:creationId xmlns:a16="http://schemas.microsoft.com/office/drawing/2014/main" id="{18BCEAC8-34A0-45AE-9BDE-0578631FD8D3}"/>
            </a:ext>
          </a:extLst>
        </xdr:cNvPr>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3489689E-E7B0-44A5-B9AE-0E6F80AB2E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9E40F7F2-D25C-492D-A3FB-4980AA781BF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29587904-850D-485F-B035-424963E4B8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83F1872F-D037-4CE6-832A-67208C3EC51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635BAE97-75A5-4DDA-8A4A-8CBCDF409FF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118745</xdr:rowOff>
    </xdr:from>
    <xdr:to>
      <xdr:col>116</xdr:col>
      <xdr:colOff>114300</xdr:colOff>
      <xdr:row>108</xdr:row>
      <xdr:rowOff>48895</xdr:rowOff>
    </xdr:to>
    <xdr:sp macro="" textlink="">
      <xdr:nvSpPr>
        <xdr:cNvPr id="707" name="楕円 706">
          <a:extLst>
            <a:ext uri="{FF2B5EF4-FFF2-40B4-BE49-F238E27FC236}">
              <a16:creationId xmlns:a16="http://schemas.microsoft.com/office/drawing/2014/main" id="{1E6B171A-99DE-408A-851D-237716B38676}"/>
            </a:ext>
          </a:extLst>
        </xdr:cNvPr>
        <xdr:cNvSpPr/>
      </xdr:nvSpPr>
      <xdr:spPr>
        <a:xfrm>
          <a:off x="221107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33672</xdr:rowOff>
    </xdr:from>
    <xdr:ext cx="469744" cy="259045"/>
    <xdr:sp macro="" textlink="">
      <xdr:nvSpPr>
        <xdr:cNvPr id="708" name="【公民館】&#10;一人当たり面積該当値テキスト">
          <a:extLst>
            <a:ext uri="{FF2B5EF4-FFF2-40B4-BE49-F238E27FC236}">
              <a16:creationId xmlns:a16="http://schemas.microsoft.com/office/drawing/2014/main" id="{6FCDEE1A-A6CB-49AF-8BF1-B062292D54CC}"/>
            </a:ext>
          </a:extLst>
        </xdr:cNvPr>
        <xdr:cNvSpPr txBox="1"/>
      </xdr:nvSpPr>
      <xdr:spPr>
        <a:xfrm>
          <a:off x="22199600" y="183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709" name="楕円 708">
          <a:extLst>
            <a:ext uri="{FF2B5EF4-FFF2-40B4-BE49-F238E27FC236}">
              <a16:creationId xmlns:a16="http://schemas.microsoft.com/office/drawing/2014/main" id="{B06064C8-A146-421E-B0B9-1B3E49D6D304}"/>
            </a:ext>
          </a:extLst>
        </xdr:cNvPr>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169545</xdr:rowOff>
    </xdr:from>
    <xdr:to>
      <xdr:col>116</xdr:col>
      <xdr:colOff>63500</xdr:colOff>
      <xdr:row>108</xdr:row>
      <xdr:rowOff>0</xdr:rowOff>
    </xdr:to>
    <xdr:cxnSp macro="">
      <xdr:nvCxnSpPr>
        <xdr:cNvPr id="710" name="直線コネクタ 709">
          <a:extLst>
            <a:ext uri="{FF2B5EF4-FFF2-40B4-BE49-F238E27FC236}">
              <a16:creationId xmlns:a16="http://schemas.microsoft.com/office/drawing/2014/main" id="{80B92676-D4B3-4FB8-870A-E1BCBA3B82C6}"/>
            </a:ext>
          </a:extLst>
        </xdr:cNvPr>
        <xdr:cNvCxnSpPr/>
      </xdr:nvCxnSpPr>
      <xdr:spPr>
        <a:xfrm flipV="1">
          <a:off x="21323300" y="185146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124461</xdr:rowOff>
    </xdr:from>
    <xdr:to>
      <xdr:col>107</xdr:col>
      <xdr:colOff>101600</xdr:colOff>
      <xdr:row>108</xdr:row>
      <xdr:rowOff>54611</xdr:rowOff>
    </xdr:to>
    <xdr:sp macro="" textlink="">
      <xdr:nvSpPr>
        <xdr:cNvPr id="711" name="楕円 710">
          <a:extLst>
            <a:ext uri="{FF2B5EF4-FFF2-40B4-BE49-F238E27FC236}">
              <a16:creationId xmlns:a16="http://schemas.microsoft.com/office/drawing/2014/main" id="{DA14EE9A-BCDF-4627-90CE-8885C45C07A5}"/>
            </a:ext>
          </a:extLst>
        </xdr:cNvPr>
        <xdr:cNvSpPr/>
      </xdr:nvSpPr>
      <xdr:spPr>
        <a:xfrm>
          <a:off x="20383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3811</xdr:rowOff>
    </xdr:to>
    <xdr:cxnSp macro="">
      <xdr:nvCxnSpPr>
        <xdr:cNvPr id="712" name="直線コネクタ 711">
          <a:extLst>
            <a:ext uri="{FF2B5EF4-FFF2-40B4-BE49-F238E27FC236}">
              <a16:creationId xmlns:a16="http://schemas.microsoft.com/office/drawing/2014/main" id="{75C0194D-BC9F-4D93-B8CF-07BEBBF64B00}"/>
            </a:ext>
          </a:extLst>
        </xdr:cNvPr>
        <xdr:cNvCxnSpPr/>
      </xdr:nvCxnSpPr>
      <xdr:spPr>
        <a:xfrm flipV="1">
          <a:off x="20434300" y="1851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713" name="n_1aveValue【公民館】&#10;一人当たり面積">
          <a:extLst>
            <a:ext uri="{FF2B5EF4-FFF2-40B4-BE49-F238E27FC236}">
              <a16:creationId xmlns:a16="http://schemas.microsoft.com/office/drawing/2014/main" id="{84DB8E30-CDFF-4D3D-B71E-86AC64C52857}"/>
            </a:ext>
          </a:extLst>
        </xdr:cNvPr>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714" name="n_2aveValue【公民館】&#10;一人当たり面積">
          <a:extLst>
            <a:ext uri="{FF2B5EF4-FFF2-40B4-BE49-F238E27FC236}">
              <a16:creationId xmlns:a16="http://schemas.microsoft.com/office/drawing/2014/main" id="{0D613891-4DE3-4D0B-A0FB-3965ECB11237}"/>
            </a:ext>
          </a:extLst>
        </xdr:cNvPr>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715" name="n_1mainValue【公民館】&#10;一人当たり面積">
          <a:extLst>
            <a:ext uri="{FF2B5EF4-FFF2-40B4-BE49-F238E27FC236}">
              <a16:creationId xmlns:a16="http://schemas.microsoft.com/office/drawing/2014/main" id="{E9539BF7-BDF0-4E79-A045-ADDDAA778A24}"/>
            </a:ext>
          </a:extLst>
        </xdr:cNvPr>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45738</xdr:rowOff>
    </xdr:from>
    <xdr:ext cx="469744" cy="259045"/>
    <xdr:sp macro="" textlink="">
      <xdr:nvSpPr>
        <xdr:cNvPr id="716" name="n_2mainValue【公民館】&#10;一人当たり面積">
          <a:extLst>
            <a:ext uri="{FF2B5EF4-FFF2-40B4-BE49-F238E27FC236}">
              <a16:creationId xmlns:a16="http://schemas.microsoft.com/office/drawing/2014/main" id="{5EF2CA4A-0A1A-4BE0-8EAF-E37A5FFB544E}"/>
            </a:ext>
          </a:extLst>
        </xdr:cNvPr>
        <xdr:cNvSpPr txBox="1"/>
      </xdr:nvSpPr>
      <xdr:spPr>
        <a:xfrm>
          <a:off x="20199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AAC400FD-B258-46E6-AED6-7755590E07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6182D65E-55FC-48F3-93AE-5C31D8D231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95B030FD-4A8F-47FD-80DC-5383B7A8240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類似団体と比較して特に有形固定資産減価償却率が高くなっている施設は、児童館、幼稚園、橋りょう・トンネル、学校施設である。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づれの施設も、老朽化により今後維持補修費が増加していくと考えられる。平成２８年度に策定した公共施設等総合管理計画および現在作成中である個別管理計画に基づき、施設の維持管理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6C1EBE-FC99-4041-A0B6-F65602EC59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AC9685-8A19-4024-B254-8B07A244B6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9F9707-1720-4410-AF7D-E477CCAC8D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5D9E0C-8E10-4375-8045-80A01539E1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3530C3-9439-4562-A780-3D248CA32F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200C68-E7FE-4099-8061-B5E4B06F45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6421D2-32E4-4498-A681-7F516B1FAF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E6930D-9BD7-4E1E-BA0B-C48481C8D2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C161FD-8F8C-4EB2-91DA-3FD90FB4C7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1D8314E-6657-46D4-9903-B76C9746C1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3C754D-B064-4E85-A39E-3126A98DA17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2D2A209-B470-452B-BB23-AD5D94CE52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E85BDC-71D7-46FC-9FEE-D26DABAE3F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3E52AA-C19F-49C1-8A37-EB3F06E5B9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D9E975-0606-4EE6-A5DA-4E1064657D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C322B1-7877-42A5-A7E9-645019E828C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96BC335-4B26-4F9D-8564-FD75B661D7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5813CF5-B664-4D04-BD42-3D765196F2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B372EF-C0E4-4775-9A71-E8AD587161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5F25B9-7EAF-4456-AE4A-98E26C9F56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1377F9-677F-4636-958F-BC0B261F0EF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CF834B-3B5C-4699-9A08-6FCB4176D3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A007D51-E4B3-4ECA-8B6C-AA323740FB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FC0F6A-C931-410F-B9B2-C73C242ED6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B54EC5-463B-47FD-8A43-A5DB1439128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73D8F4-4B8D-4455-AED7-933411C0CF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B8EE6AC-CE14-4BD7-AF81-06C936B683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30ED871-F410-4FE8-97D7-10108CF2B2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506C1D0-3657-4081-8C1B-C0EAD6884F1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8418F44-DA76-4E7C-8448-2A79D0F7AD5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888C1E8-8858-4966-BDEA-3371F1C52A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BB70768-56C6-414A-8111-8E9F4511784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DB32531-80DC-4164-AA30-9E0A78F92F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B0909B8-8ED7-417B-BC73-2F1055D56D3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489C4FC-E39D-4101-8A73-B53649D0D6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1B4E1DE-73AD-4BD1-8A62-9548CC2807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F98E5ED-2790-4CA2-BABF-A47B5127877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742476C-C657-467F-9180-E02B4E03191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D3AF0934-2697-4752-B445-1CB5DDA78AE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88073E50-8599-4DBB-B60E-A722DC8B925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2FC3D35A-5F07-43EF-AC51-501154554D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D7419F8F-FE0C-4FDB-AA59-80D83229C8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ADE8357-6779-451D-A299-DFB61082C8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12C2584-7585-4168-80A7-970DF98684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B353CF32-2881-49C7-9F73-7390C7D20D6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83A1E7E4-3BCF-4377-9C9A-4C0E7D493C9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7A59D70E-5EBE-48C0-B6CC-0D58C6BD50A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7B933629-0860-4826-B5C7-5AB19EE8D0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047BF39-B32B-4741-8787-4A21A05BB1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2248A58-9E2F-4CFE-AB25-78E5470138C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15B31DCB-554D-4BDA-91FF-A9AA8AEBFD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EF51D4BD-E877-437A-B4C0-80B74DA6BFF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60B0BA42-C098-482F-A307-767D4468E1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90DCF7B-46BF-493F-A767-E13D1EA32E5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E9C3DF9B-0496-4C7C-810C-28CE2B69F89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BF0C0724-C497-4849-82BC-EB35B6253B6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a:extLst>
            <a:ext uri="{FF2B5EF4-FFF2-40B4-BE49-F238E27FC236}">
              <a16:creationId xmlns:a16="http://schemas.microsoft.com/office/drawing/2014/main" id="{2444E29D-8845-4787-A67F-2998BB5761B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a:extLst>
            <a:ext uri="{FF2B5EF4-FFF2-40B4-BE49-F238E27FC236}">
              <a16:creationId xmlns:a16="http://schemas.microsoft.com/office/drawing/2014/main" id="{ED986549-0E7F-4665-991F-5E1CE0611D9A}"/>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a:extLst>
            <a:ext uri="{FF2B5EF4-FFF2-40B4-BE49-F238E27FC236}">
              <a16:creationId xmlns:a16="http://schemas.microsoft.com/office/drawing/2014/main" id="{8EA03FAF-BBC4-4681-B3A1-5AE08B7288D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a:extLst>
            <a:ext uri="{FF2B5EF4-FFF2-40B4-BE49-F238E27FC236}">
              <a16:creationId xmlns:a16="http://schemas.microsoft.com/office/drawing/2014/main" id="{0C903BEC-2F6A-4884-A755-80FB6C5CA99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a:extLst>
            <a:ext uri="{FF2B5EF4-FFF2-40B4-BE49-F238E27FC236}">
              <a16:creationId xmlns:a16="http://schemas.microsoft.com/office/drawing/2014/main" id="{53A97081-80C5-4627-9237-5F221763441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a:extLst>
            <a:ext uri="{FF2B5EF4-FFF2-40B4-BE49-F238E27FC236}">
              <a16:creationId xmlns:a16="http://schemas.microsoft.com/office/drawing/2014/main" id="{FE13E9DD-71C8-4EE1-A0E9-2B70F5ECE23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a:extLst>
            <a:ext uri="{FF2B5EF4-FFF2-40B4-BE49-F238E27FC236}">
              <a16:creationId xmlns:a16="http://schemas.microsoft.com/office/drawing/2014/main" id="{78F35AA7-228E-4910-9FB1-7CECF121AB7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a:extLst>
            <a:ext uri="{FF2B5EF4-FFF2-40B4-BE49-F238E27FC236}">
              <a16:creationId xmlns:a16="http://schemas.microsoft.com/office/drawing/2014/main" id="{5F96FB88-DDB0-4031-A7EC-1206E058EAD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a:extLst>
            <a:ext uri="{FF2B5EF4-FFF2-40B4-BE49-F238E27FC236}">
              <a16:creationId xmlns:a16="http://schemas.microsoft.com/office/drawing/2014/main" id="{D3ACB230-6925-4B7C-8463-9681DA4726F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a:extLst>
            <a:ext uri="{FF2B5EF4-FFF2-40B4-BE49-F238E27FC236}">
              <a16:creationId xmlns:a16="http://schemas.microsoft.com/office/drawing/2014/main" id="{45A2BD7E-647B-4301-9BAF-D7A9CE0ABC6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64132EB2-1E82-4BDB-BEA9-8367A8EF96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8116727B-24F4-4387-B6F7-0CAE43CFB64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1FE56441-3174-4A7A-96DE-1FAECC5639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a:extLst>
            <a:ext uri="{FF2B5EF4-FFF2-40B4-BE49-F238E27FC236}">
              <a16:creationId xmlns:a16="http://schemas.microsoft.com/office/drawing/2014/main" id="{CCC9FDD7-ADEC-4ED1-883D-76EE0A0FFE49}"/>
            </a:ext>
          </a:extLst>
        </xdr:cNvPr>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FC8A96B8-8E70-4C7C-BB2E-C04D2A4AC3BB}"/>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a:extLst>
            <a:ext uri="{FF2B5EF4-FFF2-40B4-BE49-F238E27FC236}">
              <a16:creationId xmlns:a16="http://schemas.microsoft.com/office/drawing/2014/main" id="{4D9EEF86-244F-45F8-B6FD-4BF0C3E2378F}"/>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343F8AF8-BB7A-41F5-899B-6BFF2EFA03DA}"/>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a:extLst>
            <a:ext uri="{FF2B5EF4-FFF2-40B4-BE49-F238E27FC236}">
              <a16:creationId xmlns:a16="http://schemas.microsoft.com/office/drawing/2014/main" id="{2A90B399-E0D0-41F0-9BA8-731719EC9BD6}"/>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5CD65417-4CEE-43A7-96D2-AF01C2F9BFD8}"/>
            </a:ext>
          </a:extLst>
        </xdr:cNvPr>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a:extLst>
            <a:ext uri="{FF2B5EF4-FFF2-40B4-BE49-F238E27FC236}">
              <a16:creationId xmlns:a16="http://schemas.microsoft.com/office/drawing/2014/main" id="{FE60F77C-2FC5-4B1A-B035-7E5F3BDF6C8B}"/>
            </a:ext>
          </a:extLst>
        </xdr:cNvPr>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a:extLst>
            <a:ext uri="{FF2B5EF4-FFF2-40B4-BE49-F238E27FC236}">
              <a16:creationId xmlns:a16="http://schemas.microsoft.com/office/drawing/2014/main" id="{40FB71F8-175A-403F-A2C4-9F93A361C504}"/>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79" name="n_1aveValue【体育館・プール】&#10;有形固定資産減価償却率">
          <a:extLst>
            <a:ext uri="{FF2B5EF4-FFF2-40B4-BE49-F238E27FC236}">
              <a16:creationId xmlns:a16="http://schemas.microsoft.com/office/drawing/2014/main" id="{3ED2BF24-48A4-4A11-A248-5797AFF9776A}"/>
            </a:ext>
          </a:extLst>
        </xdr:cNvPr>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a:extLst>
            <a:ext uri="{FF2B5EF4-FFF2-40B4-BE49-F238E27FC236}">
              <a16:creationId xmlns:a16="http://schemas.microsoft.com/office/drawing/2014/main" id="{A2E1F52C-DA37-4099-9C8F-8F98052B9331}"/>
            </a:ext>
          </a:extLst>
        </xdr:cNvPr>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a:extLst>
            <a:ext uri="{FF2B5EF4-FFF2-40B4-BE49-F238E27FC236}">
              <a16:creationId xmlns:a16="http://schemas.microsoft.com/office/drawing/2014/main" id="{FDB43846-A691-41C9-97B8-2153BBAC0728}"/>
            </a:ext>
          </a:extLst>
        </xdr:cNvPr>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64DB0897-CD96-4B6B-9E15-C210EFED9F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AAE30820-6A0B-4AD0-8EEC-295453F1601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7347761-4362-4762-9E19-31D96571BC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1DF2D6F-DFD8-4427-AB11-C68B2DE9F5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ECC57C0-CF65-4F9E-A23B-B0697DC74AB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59690</xdr:rowOff>
    </xdr:from>
    <xdr:to>
      <xdr:col>24</xdr:col>
      <xdr:colOff>114300</xdr:colOff>
      <xdr:row>57</xdr:row>
      <xdr:rowOff>161290</xdr:rowOff>
    </xdr:to>
    <xdr:sp macro="" textlink="">
      <xdr:nvSpPr>
        <xdr:cNvPr id="87" name="楕円 86">
          <a:extLst>
            <a:ext uri="{FF2B5EF4-FFF2-40B4-BE49-F238E27FC236}">
              <a16:creationId xmlns:a16="http://schemas.microsoft.com/office/drawing/2014/main" id="{2D7AACBC-D71F-4713-812B-2C57B58C592F}"/>
            </a:ext>
          </a:extLst>
        </xdr:cNvPr>
        <xdr:cNvSpPr/>
      </xdr:nvSpPr>
      <xdr:spPr>
        <a:xfrm>
          <a:off x="4584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82567</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CCD7B182-883D-4D70-8CC8-EDAA7C4CBC41}"/>
            </a:ext>
          </a:extLst>
        </xdr:cNvPr>
        <xdr:cNvSpPr txBox="1"/>
      </xdr:nvSpPr>
      <xdr:spPr>
        <a:xfrm>
          <a:off x="4673600"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89" name="楕円 88">
          <a:extLst>
            <a:ext uri="{FF2B5EF4-FFF2-40B4-BE49-F238E27FC236}">
              <a16:creationId xmlns:a16="http://schemas.microsoft.com/office/drawing/2014/main" id="{E6D27843-D507-41D2-BF89-9F3FA5A87EC2}"/>
            </a:ext>
          </a:extLst>
        </xdr:cNvPr>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110490</xdr:rowOff>
    </xdr:from>
    <xdr:to>
      <xdr:col>24</xdr:col>
      <xdr:colOff>63500</xdr:colOff>
      <xdr:row>57</xdr:row>
      <xdr:rowOff>165735</xdr:rowOff>
    </xdr:to>
    <xdr:cxnSp macro="">
      <xdr:nvCxnSpPr>
        <xdr:cNvPr id="90" name="直線コネクタ 89">
          <a:extLst>
            <a:ext uri="{FF2B5EF4-FFF2-40B4-BE49-F238E27FC236}">
              <a16:creationId xmlns:a16="http://schemas.microsoft.com/office/drawing/2014/main" id="{D0C44877-2265-4544-96E7-8E43D04F7E1E}"/>
            </a:ext>
          </a:extLst>
        </xdr:cNvPr>
        <xdr:cNvCxnSpPr/>
      </xdr:nvCxnSpPr>
      <xdr:spPr>
        <a:xfrm flipV="1">
          <a:off x="3797300" y="988314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170180</xdr:rowOff>
    </xdr:from>
    <xdr:to>
      <xdr:col>15</xdr:col>
      <xdr:colOff>101600</xdr:colOff>
      <xdr:row>58</xdr:row>
      <xdr:rowOff>100330</xdr:rowOff>
    </xdr:to>
    <xdr:sp macro="" textlink="">
      <xdr:nvSpPr>
        <xdr:cNvPr id="91" name="楕円 90">
          <a:extLst>
            <a:ext uri="{FF2B5EF4-FFF2-40B4-BE49-F238E27FC236}">
              <a16:creationId xmlns:a16="http://schemas.microsoft.com/office/drawing/2014/main" id="{52705221-E117-43E9-9D9F-A5C337D54C2D}"/>
            </a:ext>
          </a:extLst>
        </xdr:cNvPr>
        <xdr:cNvSpPr/>
      </xdr:nvSpPr>
      <xdr:spPr>
        <a:xfrm>
          <a:off x="2857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49530</xdr:rowOff>
    </xdr:to>
    <xdr:cxnSp macro="">
      <xdr:nvCxnSpPr>
        <xdr:cNvPr id="92" name="直線コネクタ 91">
          <a:extLst>
            <a:ext uri="{FF2B5EF4-FFF2-40B4-BE49-F238E27FC236}">
              <a16:creationId xmlns:a16="http://schemas.microsoft.com/office/drawing/2014/main" id="{690FB368-45B2-49C9-9F84-319487AF9C7A}"/>
            </a:ext>
          </a:extLst>
        </xdr:cNvPr>
        <xdr:cNvCxnSpPr/>
      </xdr:nvCxnSpPr>
      <xdr:spPr>
        <a:xfrm flipV="1">
          <a:off x="2908300" y="99383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36212</xdr:rowOff>
    </xdr:from>
    <xdr:ext cx="405111" cy="259045"/>
    <xdr:sp macro="" textlink="">
      <xdr:nvSpPr>
        <xdr:cNvPr id="93" name="n_1mainValue【体育館・プール】&#10;有形固定資産減価償却率">
          <a:extLst>
            <a:ext uri="{FF2B5EF4-FFF2-40B4-BE49-F238E27FC236}">
              <a16:creationId xmlns:a16="http://schemas.microsoft.com/office/drawing/2014/main" id="{F5300F96-F6D8-4E4C-90F1-4ECA13D99E3C}"/>
            </a:ext>
          </a:extLst>
        </xdr:cNvPr>
        <xdr:cNvSpPr txBox="1"/>
      </xdr:nvSpPr>
      <xdr:spPr>
        <a:xfrm>
          <a:off x="3582044" y="998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91457</xdr:rowOff>
    </xdr:from>
    <xdr:ext cx="405111" cy="259045"/>
    <xdr:sp macro="" textlink="">
      <xdr:nvSpPr>
        <xdr:cNvPr id="94" name="n_2mainValue【体育館・プール】&#10;有形固定資産減価償却率">
          <a:extLst>
            <a:ext uri="{FF2B5EF4-FFF2-40B4-BE49-F238E27FC236}">
              <a16:creationId xmlns:a16="http://schemas.microsoft.com/office/drawing/2014/main" id="{515951AE-9A5C-4528-93B5-2B9211ECB063}"/>
            </a:ext>
          </a:extLst>
        </xdr:cNvPr>
        <xdr:cNvSpPr txBox="1"/>
      </xdr:nvSpPr>
      <xdr:spPr>
        <a:xfrm>
          <a:off x="27057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F3AFD0ED-0715-4ED9-84D8-2BAD8A5116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E2F0F354-D2E7-4E0E-8B35-706443289EA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F7DCD0F8-C772-437F-BC2B-1D47FF0C03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7F38A246-C53F-42DD-A6DC-2155811E8A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2592AF63-AF1D-4EF0-9763-16AE08CCD83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EC04670E-CB73-47C1-B15D-8984EAFF3E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4D2F7FF6-1E78-42CB-99B1-45BE263F05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5A54BF9C-1D24-4F36-9D2D-06EAAB54E8D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3DCB5645-6B70-4578-819E-4859B7345F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2FB69846-7BC6-41F1-BFA3-95E14D43B82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a:extLst>
            <a:ext uri="{FF2B5EF4-FFF2-40B4-BE49-F238E27FC236}">
              <a16:creationId xmlns:a16="http://schemas.microsoft.com/office/drawing/2014/main" id="{63C37C2F-81AD-4989-B27F-7A1E99A8725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a:extLst>
            <a:ext uri="{FF2B5EF4-FFF2-40B4-BE49-F238E27FC236}">
              <a16:creationId xmlns:a16="http://schemas.microsoft.com/office/drawing/2014/main" id="{000C0D60-EA30-45E1-9448-7C796EE955C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a:extLst>
            <a:ext uri="{FF2B5EF4-FFF2-40B4-BE49-F238E27FC236}">
              <a16:creationId xmlns:a16="http://schemas.microsoft.com/office/drawing/2014/main" id="{6B928637-F7EC-4F13-AEAC-ACD37A8D6F3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a:extLst>
            <a:ext uri="{FF2B5EF4-FFF2-40B4-BE49-F238E27FC236}">
              <a16:creationId xmlns:a16="http://schemas.microsoft.com/office/drawing/2014/main" id="{7409E94F-7C04-4994-B58A-4488F7842DD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a:extLst>
            <a:ext uri="{FF2B5EF4-FFF2-40B4-BE49-F238E27FC236}">
              <a16:creationId xmlns:a16="http://schemas.microsoft.com/office/drawing/2014/main" id="{98C4635F-3604-40EB-9E31-DE58D44FF86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a:extLst>
            <a:ext uri="{FF2B5EF4-FFF2-40B4-BE49-F238E27FC236}">
              <a16:creationId xmlns:a16="http://schemas.microsoft.com/office/drawing/2014/main" id="{A727A6F0-821B-4F9E-9B6C-7225E7B54F5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a:extLst>
            <a:ext uri="{FF2B5EF4-FFF2-40B4-BE49-F238E27FC236}">
              <a16:creationId xmlns:a16="http://schemas.microsoft.com/office/drawing/2014/main" id="{0E1BE230-BE17-45D9-BB7B-F4A52C7EA13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a:extLst>
            <a:ext uri="{FF2B5EF4-FFF2-40B4-BE49-F238E27FC236}">
              <a16:creationId xmlns:a16="http://schemas.microsoft.com/office/drawing/2014/main" id="{01D3BAED-5928-4E51-9964-696AF46D112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a:extLst>
            <a:ext uri="{FF2B5EF4-FFF2-40B4-BE49-F238E27FC236}">
              <a16:creationId xmlns:a16="http://schemas.microsoft.com/office/drawing/2014/main" id="{D66CA470-E32E-4114-A1D3-160864408C9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a:extLst>
            <a:ext uri="{FF2B5EF4-FFF2-40B4-BE49-F238E27FC236}">
              <a16:creationId xmlns:a16="http://schemas.microsoft.com/office/drawing/2014/main" id="{7EFE26BF-FAE9-4BEF-A489-040D48364AA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a:extLst>
            <a:ext uri="{FF2B5EF4-FFF2-40B4-BE49-F238E27FC236}">
              <a16:creationId xmlns:a16="http://schemas.microsoft.com/office/drawing/2014/main" id="{F8E3800D-0D0C-43A1-8A15-74190E3F738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a:extLst>
            <a:ext uri="{FF2B5EF4-FFF2-40B4-BE49-F238E27FC236}">
              <a16:creationId xmlns:a16="http://schemas.microsoft.com/office/drawing/2014/main" id="{25DE7966-F5F4-4CF2-B0A3-84A696401D5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214B5A03-E925-406A-8FFA-5F9DAEA00AD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DBFBE750-7630-4C07-8E2C-A633BC58CAF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5200FF57-B1D7-4181-8C9F-1AA0CA651E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20" name="直線コネクタ 119">
          <a:extLst>
            <a:ext uri="{FF2B5EF4-FFF2-40B4-BE49-F238E27FC236}">
              <a16:creationId xmlns:a16="http://schemas.microsoft.com/office/drawing/2014/main" id="{51E6276A-E80F-4426-9D33-F420B97A6F4A}"/>
            </a:ext>
          </a:extLst>
        </xdr:cNvPr>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21" name="【体育館・プール】&#10;一人当たり面積最小値テキスト">
          <a:extLst>
            <a:ext uri="{FF2B5EF4-FFF2-40B4-BE49-F238E27FC236}">
              <a16:creationId xmlns:a16="http://schemas.microsoft.com/office/drawing/2014/main" id="{7AA55302-50F3-4E4E-B17A-593D0C2D2DFB}"/>
            </a:ext>
          </a:extLst>
        </xdr:cNvPr>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22" name="直線コネクタ 121">
          <a:extLst>
            <a:ext uri="{FF2B5EF4-FFF2-40B4-BE49-F238E27FC236}">
              <a16:creationId xmlns:a16="http://schemas.microsoft.com/office/drawing/2014/main" id="{628C0B0A-5F4C-49CF-ADB8-17FCC0AB2E3F}"/>
            </a:ext>
          </a:extLst>
        </xdr:cNvPr>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3" name="【体育館・プール】&#10;一人当たり面積最大値テキスト">
          <a:extLst>
            <a:ext uri="{FF2B5EF4-FFF2-40B4-BE49-F238E27FC236}">
              <a16:creationId xmlns:a16="http://schemas.microsoft.com/office/drawing/2014/main" id="{611BC7E2-871B-42F0-BC47-6FD0C54D7A2F}"/>
            </a:ext>
          </a:extLst>
        </xdr:cNvPr>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4" name="直線コネクタ 123">
          <a:extLst>
            <a:ext uri="{FF2B5EF4-FFF2-40B4-BE49-F238E27FC236}">
              <a16:creationId xmlns:a16="http://schemas.microsoft.com/office/drawing/2014/main" id="{A1C2797E-4CC0-41E8-BF78-684EEC75D010}"/>
            </a:ext>
          </a:extLst>
        </xdr:cNvPr>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45555</xdr:rowOff>
    </xdr:from>
    <xdr:ext cx="469744" cy="259045"/>
    <xdr:sp macro="" textlink="">
      <xdr:nvSpPr>
        <xdr:cNvPr id="125" name="【体育館・プール】&#10;一人当たり面積平均値テキスト">
          <a:extLst>
            <a:ext uri="{FF2B5EF4-FFF2-40B4-BE49-F238E27FC236}">
              <a16:creationId xmlns:a16="http://schemas.microsoft.com/office/drawing/2014/main" id="{EC07825E-A6BE-4605-8AC8-2B3C6971C611}"/>
            </a:ext>
          </a:extLst>
        </xdr:cNvPr>
        <xdr:cNvSpPr txBox="1"/>
      </xdr:nvSpPr>
      <xdr:spPr>
        <a:xfrm>
          <a:off x="10515600" y="1033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6" name="フローチャート: 判断 125">
          <a:extLst>
            <a:ext uri="{FF2B5EF4-FFF2-40B4-BE49-F238E27FC236}">
              <a16:creationId xmlns:a16="http://schemas.microsoft.com/office/drawing/2014/main" id="{CC802648-A574-46BE-84E4-99C3429A3F0F}"/>
            </a:ext>
          </a:extLst>
        </xdr:cNvPr>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7" name="フローチャート: 判断 126">
          <a:extLst>
            <a:ext uri="{FF2B5EF4-FFF2-40B4-BE49-F238E27FC236}">
              <a16:creationId xmlns:a16="http://schemas.microsoft.com/office/drawing/2014/main" id="{53BB9E6D-CA39-4A98-8922-5AD5B4FBC914}"/>
            </a:ext>
          </a:extLst>
        </xdr:cNvPr>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28" name="n_1aveValue【体育館・プール】&#10;一人当たり面積">
          <a:extLst>
            <a:ext uri="{FF2B5EF4-FFF2-40B4-BE49-F238E27FC236}">
              <a16:creationId xmlns:a16="http://schemas.microsoft.com/office/drawing/2014/main" id="{3E60B5AF-FD69-4726-9C97-73F0A5FC9052}"/>
            </a:ext>
          </a:extLst>
        </xdr:cNvPr>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9" name="フローチャート: 判断 128">
          <a:extLst>
            <a:ext uri="{FF2B5EF4-FFF2-40B4-BE49-F238E27FC236}">
              <a16:creationId xmlns:a16="http://schemas.microsoft.com/office/drawing/2014/main" id="{DBACB756-4DFD-43C4-A1EF-901FF5C769F2}"/>
            </a:ext>
          </a:extLst>
        </xdr:cNvPr>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30" name="n_2aveValue【体育館・プール】&#10;一人当たり面積">
          <a:extLst>
            <a:ext uri="{FF2B5EF4-FFF2-40B4-BE49-F238E27FC236}">
              <a16:creationId xmlns:a16="http://schemas.microsoft.com/office/drawing/2014/main" id="{6DC476BE-DDA9-479F-B509-739B5BE32022}"/>
            </a:ext>
          </a:extLst>
        </xdr:cNvPr>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1AE450FC-D8C4-4E72-9BFF-CF2D1DEA09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C65307C2-04BB-460A-A91E-D2A764CEAB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E2648E4D-4995-43B9-8524-71A8501AFC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F2F02D76-94AE-4183-B7FA-6F6AAA4C87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F9F7967E-00D5-4DE6-B87B-024EC71DA6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138612</xdr:rowOff>
    </xdr:from>
    <xdr:to>
      <xdr:col>55</xdr:col>
      <xdr:colOff>50800</xdr:colOff>
      <xdr:row>63</xdr:row>
      <xdr:rowOff>68762</xdr:rowOff>
    </xdr:to>
    <xdr:sp macro="" textlink="">
      <xdr:nvSpPr>
        <xdr:cNvPr id="136" name="楕円 135">
          <a:extLst>
            <a:ext uri="{FF2B5EF4-FFF2-40B4-BE49-F238E27FC236}">
              <a16:creationId xmlns:a16="http://schemas.microsoft.com/office/drawing/2014/main" id="{41C700EF-E998-4372-A8A2-12190AAC8CB7}"/>
            </a:ext>
          </a:extLst>
        </xdr:cNvPr>
        <xdr:cNvSpPr/>
      </xdr:nvSpPr>
      <xdr:spPr>
        <a:xfrm>
          <a:off x="10426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117039</xdr:rowOff>
    </xdr:from>
    <xdr:ext cx="469744" cy="259045"/>
    <xdr:sp macro="" textlink="">
      <xdr:nvSpPr>
        <xdr:cNvPr id="137" name="【体育館・プール】&#10;一人当たり面積該当値テキスト">
          <a:extLst>
            <a:ext uri="{FF2B5EF4-FFF2-40B4-BE49-F238E27FC236}">
              <a16:creationId xmlns:a16="http://schemas.microsoft.com/office/drawing/2014/main" id="{72587F02-8D77-401A-86BD-D0677BCFD564}"/>
            </a:ext>
          </a:extLst>
        </xdr:cNvPr>
        <xdr:cNvSpPr txBox="1"/>
      </xdr:nvSpPr>
      <xdr:spPr>
        <a:xfrm>
          <a:off x="10515600"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145143</xdr:rowOff>
    </xdr:from>
    <xdr:to>
      <xdr:col>50</xdr:col>
      <xdr:colOff>165100</xdr:colOff>
      <xdr:row>63</xdr:row>
      <xdr:rowOff>75293</xdr:rowOff>
    </xdr:to>
    <xdr:sp macro="" textlink="">
      <xdr:nvSpPr>
        <xdr:cNvPr id="138" name="楕円 137">
          <a:extLst>
            <a:ext uri="{FF2B5EF4-FFF2-40B4-BE49-F238E27FC236}">
              <a16:creationId xmlns:a16="http://schemas.microsoft.com/office/drawing/2014/main" id="{EF0D6E7D-6A1F-4A29-BC0B-C2E14B90DC6D}"/>
            </a:ext>
          </a:extLst>
        </xdr:cNvPr>
        <xdr:cNvSpPr/>
      </xdr:nvSpPr>
      <xdr:spPr>
        <a:xfrm>
          <a:off x="9588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17962</xdr:rowOff>
    </xdr:from>
    <xdr:to>
      <xdr:col>55</xdr:col>
      <xdr:colOff>0</xdr:colOff>
      <xdr:row>63</xdr:row>
      <xdr:rowOff>24493</xdr:rowOff>
    </xdr:to>
    <xdr:cxnSp macro="">
      <xdr:nvCxnSpPr>
        <xdr:cNvPr id="139" name="直線コネクタ 138">
          <a:extLst>
            <a:ext uri="{FF2B5EF4-FFF2-40B4-BE49-F238E27FC236}">
              <a16:creationId xmlns:a16="http://schemas.microsoft.com/office/drawing/2014/main" id="{3F226DCD-CE18-4D7B-8E1B-6A6BAD46EAAE}"/>
            </a:ext>
          </a:extLst>
        </xdr:cNvPr>
        <xdr:cNvCxnSpPr/>
      </xdr:nvCxnSpPr>
      <xdr:spPr>
        <a:xfrm flipV="1">
          <a:off x="9639300" y="108193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148409</xdr:rowOff>
    </xdr:from>
    <xdr:to>
      <xdr:col>46</xdr:col>
      <xdr:colOff>38100</xdr:colOff>
      <xdr:row>63</xdr:row>
      <xdr:rowOff>78559</xdr:rowOff>
    </xdr:to>
    <xdr:sp macro="" textlink="">
      <xdr:nvSpPr>
        <xdr:cNvPr id="140" name="楕円 139">
          <a:extLst>
            <a:ext uri="{FF2B5EF4-FFF2-40B4-BE49-F238E27FC236}">
              <a16:creationId xmlns:a16="http://schemas.microsoft.com/office/drawing/2014/main" id="{D6684CD9-5954-46CB-89B2-045797B23F9C}"/>
            </a:ext>
          </a:extLst>
        </xdr:cNvPr>
        <xdr:cNvSpPr/>
      </xdr:nvSpPr>
      <xdr:spPr>
        <a:xfrm>
          <a:off x="8699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24493</xdr:rowOff>
    </xdr:from>
    <xdr:to>
      <xdr:col>50</xdr:col>
      <xdr:colOff>114300</xdr:colOff>
      <xdr:row>63</xdr:row>
      <xdr:rowOff>27759</xdr:rowOff>
    </xdr:to>
    <xdr:cxnSp macro="">
      <xdr:nvCxnSpPr>
        <xdr:cNvPr id="141" name="直線コネクタ 140">
          <a:extLst>
            <a:ext uri="{FF2B5EF4-FFF2-40B4-BE49-F238E27FC236}">
              <a16:creationId xmlns:a16="http://schemas.microsoft.com/office/drawing/2014/main" id="{4FD8E2A5-5255-4752-B73C-29B75D344739}"/>
            </a:ext>
          </a:extLst>
        </xdr:cNvPr>
        <xdr:cNvCxnSpPr/>
      </xdr:nvCxnSpPr>
      <xdr:spPr>
        <a:xfrm flipV="1">
          <a:off x="8750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66420</xdr:rowOff>
    </xdr:from>
    <xdr:ext cx="469744" cy="259045"/>
    <xdr:sp macro="" textlink="">
      <xdr:nvSpPr>
        <xdr:cNvPr id="142" name="n_1mainValue【体育館・プール】&#10;一人当たり面積">
          <a:extLst>
            <a:ext uri="{FF2B5EF4-FFF2-40B4-BE49-F238E27FC236}">
              <a16:creationId xmlns:a16="http://schemas.microsoft.com/office/drawing/2014/main" id="{66F38039-D0B6-4BB5-8AE1-2E4DE6D8F966}"/>
            </a:ext>
          </a:extLst>
        </xdr:cNvPr>
        <xdr:cNvSpPr txBox="1"/>
      </xdr:nvSpPr>
      <xdr:spPr>
        <a:xfrm>
          <a:off x="93917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69686</xdr:rowOff>
    </xdr:from>
    <xdr:ext cx="469744" cy="259045"/>
    <xdr:sp macro="" textlink="">
      <xdr:nvSpPr>
        <xdr:cNvPr id="143" name="n_2mainValue【体育館・プール】&#10;一人当たり面積">
          <a:extLst>
            <a:ext uri="{FF2B5EF4-FFF2-40B4-BE49-F238E27FC236}">
              <a16:creationId xmlns:a16="http://schemas.microsoft.com/office/drawing/2014/main" id="{D0B65B92-978E-498F-A628-CB4CA6EB6A54}"/>
            </a:ext>
          </a:extLst>
        </xdr:cNvPr>
        <xdr:cNvSpPr txBox="1"/>
      </xdr:nvSpPr>
      <xdr:spPr>
        <a:xfrm>
          <a:off x="8515427" y="1087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a:extLst>
            <a:ext uri="{FF2B5EF4-FFF2-40B4-BE49-F238E27FC236}">
              <a16:creationId xmlns:a16="http://schemas.microsoft.com/office/drawing/2014/main" id="{5AA38CF9-9E24-48C2-B600-95B2E73D1C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a:extLst>
            <a:ext uri="{FF2B5EF4-FFF2-40B4-BE49-F238E27FC236}">
              <a16:creationId xmlns:a16="http://schemas.microsoft.com/office/drawing/2014/main" id="{24BC7292-6CD7-44A3-ADF2-977BF75843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a:extLst>
            <a:ext uri="{FF2B5EF4-FFF2-40B4-BE49-F238E27FC236}">
              <a16:creationId xmlns:a16="http://schemas.microsoft.com/office/drawing/2014/main" id="{A3DF83B2-D777-4B57-9977-831DB21F77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a:extLst>
            <a:ext uri="{FF2B5EF4-FFF2-40B4-BE49-F238E27FC236}">
              <a16:creationId xmlns:a16="http://schemas.microsoft.com/office/drawing/2014/main" id="{517F6062-BBC6-42B0-806C-27A9EE0D06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a:extLst>
            <a:ext uri="{FF2B5EF4-FFF2-40B4-BE49-F238E27FC236}">
              <a16:creationId xmlns:a16="http://schemas.microsoft.com/office/drawing/2014/main" id="{9EBCAE21-54D3-4AF4-839F-C2FBC4C29D3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a:extLst>
            <a:ext uri="{FF2B5EF4-FFF2-40B4-BE49-F238E27FC236}">
              <a16:creationId xmlns:a16="http://schemas.microsoft.com/office/drawing/2014/main" id="{0F3ECABA-0BDC-4A35-8A68-F227467357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a:extLst>
            <a:ext uri="{FF2B5EF4-FFF2-40B4-BE49-F238E27FC236}">
              <a16:creationId xmlns:a16="http://schemas.microsoft.com/office/drawing/2014/main" id="{66ACC9A7-7A23-4287-8437-83888006BE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a:extLst>
            <a:ext uri="{FF2B5EF4-FFF2-40B4-BE49-F238E27FC236}">
              <a16:creationId xmlns:a16="http://schemas.microsoft.com/office/drawing/2014/main" id="{C5F50473-9534-43BF-AD29-9C64A5AEEE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a:extLst>
            <a:ext uri="{FF2B5EF4-FFF2-40B4-BE49-F238E27FC236}">
              <a16:creationId xmlns:a16="http://schemas.microsoft.com/office/drawing/2014/main" id="{5F58FF2F-3E33-4CD2-8AA2-8FA8C45229C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a:extLst>
            <a:ext uri="{FF2B5EF4-FFF2-40B4-BE49-F238E27FC236}">
              <a16:creationId xmlns:a16="http://schemas.microsoft.com/office/drawing/2014/main" id="{F05CD9DF-FE19-42A1-A46D-051EAEFA10E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4" name="直線コネクタ 153">
          <a:extLst>
            <a:ext uri="{FF2B5EF4-FFF2-40B4-BE49-F238E27FC236}">
              <a16:creationId xmlns:a16="http://schemas.microsoft.com/office/drawing/2014/main" id="{F3DB3392-DC4A-4D65-9890-3563C4BC9B3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5" name="テキスト ボックス 154">
          <a:extLst>
            <a:ext uri="{FF2B5EF4-FFF2-40B4-BE49-F238E27FC236}">
              <a16:creationId xmlns:a16="http://schemas.microsoft.com/office/drawing/2014/main" id="{53AC1DB2-4BAD-4E0F-8D2B-4D3CC48B0A7F}"/>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6" name="直線コネクタ 155">
          <a:extLst>
            <a:ext uri="{FF2B5EF4-FFF2-40B4-BE49-F238E27FC236}">
              <a16:creationId xmlns:a16="http://schemas.microsoft.com/office/drawing/2014/main" id="{D0DB762B-62D6-481B-8A55-E83C4EA694F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7" name="テキスト ボックス 156">
          <a:extLst>
            <a:ext uri="{FF2B5EF4-FFF2-40B4-BE49-F238E27FC236}">
              <a16:creationId xmlns:a16="http://schemas.microsoft.com/office/drawing/2014/main" id="{D9A7DAD2-A152-454E-BB35-9553FD488B1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8" name="直線コネクタ 157">
          <a:extLst>
            <a:ext uri="{FF2B5EF4-FFF2-40B4-BE49-F238E27FC236}">
              <a16:creationId xmlns:a16="http://schemas.microsoft.com/office/drawing/2014/main" id="{3EF9FA0D-FA79-418C-B235-93DBCCE021E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9" name="テキスト ボックス 158">
          <a:extLst>
            <a:ext uri="{FF2B5EF4-FFF2-40B4-BE49-F238E27FC236}">
              <a16:creationId xmlns:a16="http://schemas.microsoft.com/office/drawing/2014/main" id="{A32D9A7B-174C-44AA-AF02-C0009CBD23E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0" name="直線コネクタ 159">
          <a:extLst>
            <a:ext uri="{FF2B5EF4-FFF2-40B4-BE49-F238E27FC236}">
              <a16:creationId xmlns:a16="http://schemas.microsoft.com/office/drawing/2014/main" id="{46FA31AD-FC73-4E81-AD15-DC22FA082C0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1" name="テキスト ボックス 160">
          <a:extLst>
            <a:ext uri="{FF2B5EF4-FFF2-40B4-BE49-F238E27FC236}">
              <a16:creationId xmlns:a16="http://schemas.microsoft.com/office/drawing/2014/main" id="{94D0C67D-E936-44E9-8BCB-C74808D82AB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2" name="直線コネクタ 161">
          <a:extLst>
            <a:ext uri="{FF2B5EF4-FFF2-40B4-BE49-F238E27FC236}">
              <a16:creationId xmlns:a16="http://schemas.microsoft.com/office/drawing/2014/main" id="{CCE19858-DA69-4FDE-AA49-FF24B701CB6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3" name="テキスト ボックス 162">
          <a:extLst>
            <a:ext uri="{FF2B5EF4-FFF2-40B4-BE49-F238E27FC236}">
              <a16:creationId xmlns:a16="http://schemas.microsoft.com/office/drawing/2014/main" id="{2EAFE49D-24FD-45D9-8D37-7B4AB867507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4" name="直線コネクタ 163">
          <a:extLst>
            <a:ext uri="{FF2B5EF4-FFF2-40B4-BE49-F238E27FC236}">
              <a16:creationId xmlns:a16="http://schemas.microsoft.com/office/drawing/2014/main" id="{22DA5E30-BF72-4269-8C1A-DCA7E828C8E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5" name="テキスト ボックス 164">
          <a:extLst>
            <a:ext uri="{FF2B5EF4-FFF2-40B4-BE49-F238E27FC236}">
              <a16:creationId xmlns:a16="http://schemas.microsoft.com/office/drawing/2014/main" id="{210E1717-7744-47BE-9025-3216E600AF1D}"/>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a:extLst>
            <a:ext uri="{FF2B5EF4-FFF2-40B4-BE49-F238E27FC236}">
              <a16:creationId xmlns:a16="http://schemas.microsoft.com/office/drawing/2014/main" id="{EA24B212-5FA9-46A8-A28B-62A383E0EF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7" name="テキスト ボックス 166">
          <a:extLst>
            <a:ext uri="{FF2B5EF4-FFF2-40B4-BE49-F238E27FC236}">
              <a16:creationId xmlns:a16="http://schemas.microsoft.com/office/drawing/2014/main" id="{E05097A5-F837-44E8-831B-C5583584568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a:extLst>
            <a:ext uri="{FF2B5EF4-FFF2-40B4-BE49-F238E27FC236}">
              <a16:creationId xmlns:a16="http://schemas.microsoft.com/office/drawing/2014/main" id="{D02F45AF-D096-4804-88ED-3BCD46E5BB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69" name="直線コネクタ 168">
          <a:extLst>
            <a:ext uri="{FF2B5EF4-FFF2-40B4-BE49-F238E27FC236}">
              <a16:creationId xmlns:a16="http://schemas.microsoft.com/office/drawing/2014/main" id="{1D06934D-CCBE-479C-BA68-951AC0AEABBC}"/>
            </a:ext>
          </a:extLst>
        </xdr:cNvPr>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70" name="【福祉施設】&#10;有形固定資産減価償却率最小値テキスト">
          <a:extLst>
            <a:ext uri="{FF2B5EF4-FFF2-40B4-BE49-F238E27FC236}">
              <a16:creationId xmlns:a16="http://schemas.microsoft.com/office/drawing/2014/main" id="{DB388FD6-BFB9-426E-BC13-5D916393D8B1}"/>
            </a:ext>
          </a:extLst>
        </xdr:cNvPr>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71" name="直線コネクタ 170">
          <a:extLst>
            <a:ext uri="{FF2B5EF4-FFF2-40B4-BE49-F238E27FC236}">
              <a16:creationId xmlns:a16="http://schemas.microsoft.com/office/drawing/2014/main" id="{7FA8D339-0EF9-401A-BDF4-0F4C64ABAF62}"/>
            </a:ext>
          </a:extLst>
        </xdr:cNvPr>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2" name="【福祉施設】&#10;有形固定資産減価償却率最大値テキスト">
          <a:extLst>
            <a:ext uri="{FF2B5EF4-FFF2-40B4-BE49-F238E27FC236}">
              <a16:creationId xmlns:a16="http://schemas.microsoft.com/office/drawing/2014/main" id="{15952164-CCBD-48E5-BED2-D64D34793638}"/>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3" name="直線コネクタ 172">
          <a:extLst>
            <a:ext uri="{FF2B5EF4-FFF2-40B4-BE49-F238E27FC236}">
              <a16:creationId xmlns:a16="http://schemas.microsoft.com/office/drawing/2014/main" id="{288DDE35-1FA1-4C8C-9F68-3E00519A4ED2}"/>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74" name="【福祉施設】&#10;有形固定資産減価償却率平均値テキスト">
          <a:extLst>
            <a:ext uri="{FF2B5EF4-FFF2-40B4-BE49-F238E27FC236}">
              <a16:creationId xmlns:a16="http://schemas.microsoft.com/office/drawing/2014/main" id="{DE87007A-10AD-4F5E-B576-D083CDFF7E7D}"/>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75" name="フローチャート: 判断 174">
          <a:extLst>
            <a:ext uri="{FF2B5EF4-FFF2-40B4-BE49-F238E27FC236}">
              <a16:creationId xmlns:a16="http://schemas.microsoft.com/office/drawing/2014/main" id="{5E81389A-A25C-4716-A139-DC142A2BEA4C}"/>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76" name="フローチャート: 判断 175">
          <a:extLst>
            <a:ext uri="{FF2B5EF4-FFF2-40B4-BE49-F238E27FC236}">
              <a16:creationId xmlns:a16="http://schemas.microsoft.com/office/drawing/2014/main" id="{A5E291EE-5545-4FA5-97EE-55D1CFAF282C}"/>
            </a:ext>
          </a:extLst>
        </xdr:cNvPr>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177" name="n_1aveValue【福祉施設】&#10;有形固定資産減価償却率">
          <a:extLst>
            <a:ext uri="{FF2B5EF4-FFF2-40B4-BE49-F238E27FC236}">
              <a16:creationId xmlns:a16="http://schemas.microsoft.com/office/drawing/2014/main" id="{D13E665A-405A-49AC-8945-E80D2EDF0BC1}"/>
            </a:ext>
          </a:extLst>
        </xdr:cNvPr>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178" name="フローチャート: 判断 177">
          <a:extLst>
            <a:ext uri="{FF2B5EF4-FFF2-40B4-BE49-F238E27FC236}">
              <a16:creationId xmlns:a16="http://schemas.microsoft.com/office/drawing/2014/main" id="{7DAC6902-211E-485C-AB00-05FBA30935FF}"/>
            </a:ext>
          </a:extLst>
        </xdr:cNvPr>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179" name="n_2aveValue【福祉施設】&#10;有形固定資産減価償却率">
          <a:extLst>
            <a:ext uri="{FF2B5EF4-FFF2-40B4-BE49-F238E27FC236}">
              <a16:creationId xmlns:a16="http://schemas.microsoft.com/office/drawing/2014/main" id="{016199E7-5F2A-4BC5-9A85-7333DA88BF88}"/>
            </a:ext>
          </a:extLst>
        </xdr:cNvPr>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E0D9A95A-3E2A-4A7F-892D-F1C952B448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AB3AFA34-FCF7-4B31-B607-146F836AC94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47124007-1129-47CE-AE12-D9A3C96052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24399AF4-1E47-4FDA-9DBB-D76FB039635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7A59A5A9-F0D0-41A8-B376-F7A19F4B3F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137523</xdr:rowOff>
    </xdr:from>
    <xdr:to>
      <xdr:col>24</xdr:col>
      <xdr:colOff>114300</xdr:colOff>
      <xdr:row>79</xdr:row>
      <xdr:rowOff>67673</xdr:rowOff>
    </xdr:to>
    <xdr:sp macro="" textlink="">
      <xdr:nvSpPr>
        <xdr:cNvPr id="185" name="楕円 184">
          <a:extLst>
            <a:ext uri="{FF2B5EF4-FFF2-40B4-BE49-F238E27FC236}">
              <a16:creationId xmlns:a16="http://schemas.microsoft.com/office/drawing/2014/main" id="{61B0CE67-04FB-4A6A-A022-4AE1ADA0C219}"/>
            </a:ext>
          </a:extLst>
        </xdr:cNvPr>
        <xdr:cNvSpPr/>
      </xdr:nvSpPr>
      <xdr:spPr>
        <a:xfrm>
          <a:off x="45847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160400</xdr:rowOff>
    </xdr:from>
    <xdr:ext cx="405111" cy="259045"/>
    <xdr:sp macro="" textlink="">
      <xdr:nvSpPr>
        <xdr:cNvPr id="186" name="【福祉施設】&#10;有形固定資産減価償却率該当値テキスト">
          <a:extLst>
            <a:ext uri="{FF2B5EF4-FFF2-40B4-BE49-F238E27FC236}">
              <a16:creationId xmlns:a16="http://schemas.microsoft.com/office/drawing/2014/main" id="{949464B1-B334-4A9A-B670-D2A0A094DE74}"/>
            </a:ext>
          </a:extLst>
        </xdr:cNvPr>
        <xdr:cNvSpPr txBox="1"/>
      </xdr:nvSpPr>
      <xdr:spPr>
        <a:xfrm>
          <a:off x="4673600" y="1336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187" name="楕円 186">
          <a:extLst>
            <a:ext uri="{FF2B5EF4-FFF2-40B4-BE49-F238E27FC236}">
              <a16:creationId xmlns:a16="http://schemas.microsoft.com/office/drawing/2014/main" id="{5C0CFFC8-9C06-47B4-B564-A20D3265E5F9}"/>
            </a:ext>
          </a:extLst>
        </xdr:cNvPr>
        <xdr:cNvSpPr/>
      </xdr:nvSpPr>
      <xdr:spPr>
        <a:xfrm>
          <a:off x="3746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16873</xdr:rowOff>
    </xdr:from>
    <xdr:to>
      <xdr:col>24</xdr:col>
      <xdr:colOff>63500</xdr:colOff>
      <xdr:row>79</xdr:row>
      <xdr:rowOff>152400</xdr:rowOff>
    </xdr:to>
    <xdr:cxnSp macro="">
      <xdr:nvCxnSpPr>
        <xdr:cNvPr id="188" name="直線コネクタ 187">
          <a:extLst>
            <a:ext uri="{FF2B5EF4-FFF2-40B4-BE49-F238E27FC236}">
              <a16:creationId xmlns:a16="http://schemas.microsoft.com/office/drawing/2014/main" id="{48208C9F-C64C-4880-A982-4208CC49EC40}"/>
            </a:ext>
          </a:extLst>
        </xdr:cNvPr>
        <xdr:cNvCxnSpPr/>
      </xdr:nvCxnSpPr>
      <xdr:spPr>
        <a:xfrm flipV="1">
          <a:off x="3797300" y="13561423"/>
          <a:ext cx="8382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135889</xdr:rowOff>
    </xdr:from>
    <xdr:to>
      <xdr:col>15</xdr:col>
      <xdr:colOff>101600</xdr:colOff>
      <xdr:row>79</xdr:row>
      <xdr:rowOff>66039</xdr:rowOff>
    </xdr:to>
    <xdr:sp macro="" textlink="">
      <xdr:nvSpPr>
        <xdr:cNvPr id="189" name="楕円 188">
          <a:extLst>
            <a:ext uri="{FF2B5EF4-FFF2-40B4-BE49-F238E27FC236}">
              <a16:creationId xmlns:a16="http://schemas.microsoft.com/office/drawing/2014/main" id="{4BDF371D-810A-4B1A-B1D2-A80FF8D1E453}"/>
            </a:ext>
          </a:extLst>
        </xdr:cNvPr>
        <xdr:cNvSpPr/>
      </xdr:nvSpPr>
      <xdr:spPr>
        <a:xfrm>
          <a:off x="2857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15239</xdr:rowOff>
    </xdr:from>
    <xdr:to>
      <xdr:col>19</xdr:col>
      <xdr:colOff>177800</xdr:colOff>
      <xdr:row>79</xdr:row>
      <xdr:rowOff>152400</xdr:rowOff>
    </xdr:to>
    <xdr:cxnSp macro="">
      <xdr:nvCxnSpPr>
        <xdr:cNvPr id="190" name="直線コネクタ 189">
          <a:extLst>
            <a:ext uri="{FF2B5EF4-FFF2-40B4-BE49-F238E27FC236}">
              <a16:creationId xmlns:a16="http://schemas.microsoft.com/office/drawing/2014/main" id="{ED7D1EAF-2397-40EC-B36D-F68BE036F826}"/>
            </a:ext>
          </a:extLst>
        </xdr:cNvPr>
        <xdr:cNvCxnSpPr/>
      </xdr:nvCxnSpPr>
      <xdr:spPr>
        <a:xfrm>
          <a:off x="2908300" y="135597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48277</xdr:rowOff>
    </xdr:from>
    <xdr:ext cx="405111" cy="259045"/>
    <xdr:sp macro="" textlink="">
      <xdr:nvSpPr>
        <xdr:cNvPr id="191" name="n_1mainValue【福祉施設】&#10;有形固定資産減価償却率">
          <a:extLst>
            <a:ext uri="{FF2B5EF4-FFF2-40B4-BE49-F238E27FC236}">
              <a16:creationId xmlns:a16="http://schemas.microsoft.com/office/drawing/2014/main" id="{A17BAA6A-7C0D-4287-9DDD-91B87B28729E}"/>
            </a:ext>
          </a:extLst>
        </xdr:cNvPr>
        <xdr:cNvSpPr txBox="1"/>
      </xdr:nvSpPr>
      <xdr:spPr>
        <a:xfrm>
          <a:off x="3582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82566</xdr:rowOff>
    </xdr:from>
    <xdr:ext cx="405111" cy="259045"/>
    <xdr:sp macro="" textlink="">
      <xdr:nvSpPr>
        <xdr:cNvPr id="192" name="n_2mainValue【福祉施設】&#10;有形固定資産減価償却率">
          <a:extLst>
            <a:ext uri="{FF2B5EF4-FFF2-40B4-BE49-F238E27FC236}">
              <a16:creationId xmlns:a16="http://schemas.microsoft.com/office/drawing/2014/main" id="{234AB86A-29CD-44D8-BF1A-0F6D2E5F5415}"/>
            </a:ext>
          </a:extLst>
        </xdr:cNvPr>
        <xdr:cNvSpPr txBox="1"/>
      </xdr:nvSpPr>
      <xdr:spPr>
        <a:xfrm>
          <a:off x="2705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3" name="正方形/長方形 192">
          <a:extLst>
            <a:ext uri="{FF2B5EF4-FFF2-40B4-BE49-F238E27FC236}">
              <a16:creationId xmlns:a16="http://schemas.microsoft.com/office/drawing/2014/main" id="{0666FF39-90E1-42B0-83DA-AABAF180DD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4" name="正方形/長方形 193">
          <a:extLst>
            <a:ext uri="{FF2B5EF4-FFF2-40B4-BE49-F238E27FC236}">
              <a16:creationId xmlns:a16="http://schemas.microsoft.com/office/drawing/2014/main" id="{40448B66-366B-454B-AE3E-E214DB4598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5" name="正方形/長方形 194">
          <a:extLst>
            <a:ext uri="{FF2B5EF4-FFF2-40B4-BE49-F238E27FC236}">
              <a16:creationId xmlns:a16="http://schemas.microsoft.com/office/drawing/2014/main" id="{DFC81F9D-B478-47F5-82DC-D3524CEC5B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6" name="正方形/長方形 195">
          <a:extLst>
            <a:ext uri="{FF2B5EF4-FFF2-40B4-BE49-F238E27FC236}">
              <a16:creationId xmlns:a16="http://schemas.microsoft.com/office/drawing/2014/main" id="{29096FE1-988A-4F5B-B3A0-E7EE1E4BA78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7" name="正方形/長方形 196">
          <a:extLst>
            <a:ext uri="{FF2B5EF4-FFF2-40B4-BE49-F238E27FC236}">
              <a16:creationId xmlns:a16="http://schemas.microsoft.com/office/drawing/2014/main" id="{1EAE71F0-CA1C-4006-A383-318CAE5828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8" name="正方形/長方形 197">
          <a:extLst>
            <a:ext uri="{FF2B5EF4-FFF2-40B4-BE49-F238E27FC236}">
              <a16:creationId xmlns:a16="http://schemas.microsoft.com/office/drawing/2014/main" id="{70C266EF-EA70-4F1B-B8A2-F272A63D47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9" name="正方形/長方形 198">
          <a:extLst>
            <a:ext uri="{FF2B5EF4-FFF2-40B4-BE49-F238E27FC236}">
              <a16:creationId xmlns:a16="http://schemas.microsoft.com/office/drawing/2014/main" id="{F57F696D-D223-4C53-8FD0-2759452959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0" name="正方形/長方形 199">
          <a:extLst>
            <a:ext uri="{FF2B5EF4-FFF2-40B4-BE49-F238E27FC236}">
              <a16:creationId xmlns:a16="http://schemas.microsoft.com/office/drawing/2014/main" id="{DFAA7391-8CC5-4014-A23B-ECF0EFABE8F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1" name="テキスト ボックス 200">
          <a:extLst>
            <a:ext uri="{FF2B5EF4-FFF2-40B4-BE49-F238E27FC236}">
              <a16:creationId xmlns:a16="http://schemas.microsoft.com/office/drawing/2014/main" id="{2AE3794B-3938-4103-ACAC-34894875AE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2" name="直線コネクタ 201">
          <a:extLst>
            <a:ext uri="{FF2B5EF4-FFF2-40B4-BE49-F238E27FC236}">
              <a16:creationId xmlns:a16="http://schemas.microsoft.com/office/drawing/2014/main" id="{A1694F3B-112A-4594-97D0-1E73FF50435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3" name="直線コネクタ 202">
          <a:extLst>
            <a:ext uri="{FF2B5EF4-FFF2-40B4-BE49-F238E27FC236}">
              <a16:creationId xmlns:a16="http://schemas.microsoft.com/office/drawing/2014/main" id="{5C3AAF57-EF77-4974-9BB1-5FA7E5F9E65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4" name="テキスト ボックス 203">
          <a:extLst>
            <a:ext uri="{FF2B5EF4-FFF2-40B4-BE49-F238E27FC236}">
              <a16:creationId xmlns:a16="http://schemas.microsoft.com/office/drawing/2014/main" id="{1C4686A0-37A9-49F6-AA78-1922AE824FD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5" name="直線コネクタ 204">
          <a:extLst>
            <a:ext uri="{FF2B5EF4-FFF2-40B4-BE49-F238E27FC236}">
              <a16:creationId xmlns:a16="http://schemas.microsoft.com/office/drawing/2014/main" id="{8A4651B2-05F9-43DA-8F40-BDEEC7757C2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6" name="テキスト ボックス 205">
          <a:extLst>
            <a:ext uri="{FF2B5EF4-FFF2-40B4-BE49-F238E27FC236}">
              <a16:creationId xmlns:a16="http://schemas.microsoft.com/office/drawing/2014/main" id="{02EDD077-5512-41EA-92CA-AA8FC432F4B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7" name="直線コネクタ 206">
          <a:extLst>
            <a:ext uri="{FF2B5EF4-FFF2-40B4-BE49-F238E27FC236}">
              <a16:creationId xmlns:a16="http://schemas.microsoft.com/office/drawing/2014/main" id="{973EFC57-7554-4E45-A84C-3636CBAF7B8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8" name="テキスト ボックス 207">
          <a:extLst>
            <a:ext uri="{FF2B5EF4-FFF2-40B4-BE49-F238E27FC236}">
              <a16:creationId xmlns:a16="http://schemas.microsoft.com/office/drawing/2014/main" id="{2CED5B10-B5CD-4ECD-B20D-C64D29E3926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9" name="直線コネクタ 208">
          <a:extLst>
            <a:ext uri="{FF2B5EF4-FFF2-40B4-BE49-F238E27FC236}">
              <a16:creationId xmlns:a16="http://schemas.microsoft.com/office/drawing/2014/main" id="{5C7A768C-43AC-4BC7-B6A9-C2B8F07BFC5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0" name="テキスト ボックス 209">
          <a:extLst>
            <a:ext uri="{FF2B5EF4-FFF2-40B4-BE49-F238E27FC236}">
              <a16:creationId xmlns:a16="http://schemas.microsoft.com/office/drawing/2014/main" id="{E49F1BD0-AAC3-4E2E-84D9-1FF9E46673B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C6432742-BEE2-4833-A51A-8E9CD6BD4C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D9B3A933-A0C2-4263-94FA-22C6C5C6A8B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593B6DFE-4201-4022-98E5-18EBA27D12E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14" name="直線コネクタ 213">
          <a:extLst>
            <a:ext uri="{FF2B5EF4-FFF2-40B4-BE49-F238E27FC236}">
              <a16:creationId xmlns:a16="http://schemas.microsoft.com/office/drawing/2014/main" id="{41092790-2B6D-43B9-9864-13A3FCBCF248}"/>
            </a:ext>
          </a:extLst>
        </xdr:cNvPr>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15" name="【福祉施設】&#10;一人当たり面積最小値テキスト">
          <a:extLst>
            <a:ext uri="{FF2B5EF4-FFF2-40B4-BE49-F238E27FC236}">
              <a16:creationId xmlns:a16="http://schemas.microsoft.com/office/drawing/2014/main" id="{B8F92F41-1935-4E16-A1B6-A554702502DE}"/>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16" name="直線コネクタ 215">
          <a:extLst>
            <a:ext uri="{FF2B5EF4-FFF2-40B4-BE49-F238E27FC236}">
              <a16:creationId xmlns:a16="http://schemas.microsoft.com/office/drawing/2014/main" id="{C57C7C26-770A-4496-A32A-F2E83148C92B}"/>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17" name="【福祉施設】&#10;一人当たり面積最大値テキスト">
          <a:extLst>
            <a:ext uri="{FF2B5EF4-FFF2-40B4-BE49-F238E27FC236}">
              <a16:creationId xmlns:a16="http://schemas.microsoft.com/office/drawing/2014/main" id="{13F261EB-A618-4CEB-9FE9-D2E9967CA376}"/>
            </a:ext>
          </a:extLst>
        </xdr:cNvPr>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18" name="直線コネクタ 217">
          <a:extLst>
            <a:ext uri="{FF2B5EF4-FFF2-40B4-BE49-F238E27FC236}">
              <a16:creationId xmlns:a16="http://schemas.microsoft.com/office/drawing/2014/main" id="{F4071E98-E5BC-47BB-B05F-BDA5036756BA}"/>
            </a:ext>
          </a:extLst>
        </xdr:cNvPr>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19" name="【福祉施設】&#10;一人当たり面積平均値テキスト">
          <a:extLst>
            <a:ext uri="{FF2B5EF4-FFF2-40B4-BE49-F238E27FC236}">
              <a16:creationId xmlns:a16="http://schemas.microsoft.com/office/drawing/2014/main" id="{A17A43B6-69A2-4E54-AA5F-B3C12D7089F9}"/>
            </a:ext>
          </a:extLst>
        </xdr:cNvPr>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20" name="フローチャート: 判断 219">
          <a:extLst>
            <a:ext uri="{FF2B5EF4-FFF2-40B4-BE49-F238E27FC236}">
              <a16:creationId xmlns:a16="http://schemas.microsoft.com/office/drawing/2014/main" id="{1C674398-8408-4A67-9DBF-290EAC389B54}"/>
            </a:ext>
          </a:extLst>
        </xdr:cNvPr>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21" name="フローチャート: 判断 220">
          <a:extLst>
            <a:ext uri="{FF2B5EF4-FFF2-40B4-BE49-F238E27FC236}">
              <a16:creationId xmlns:a16="http://schemas.microsoft.com/office/drawing/2014/main" id="{CB4B99E4-ABEA-4226-BD0F-5CDC12B825E1}"/>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22" name="n_1aveValue【福祉施設】&#10;一人当たり面積">
          <a:extLst>
            <a:ext uri="{FF2B5EF4-FFF2-40B4-BE49-F238E27FC236}">
              <a16:creationId xmlns:a16="http://schemas.microsoft.com/office/drawing/2014/main" id="{679D4A57-5F62-4AAC-99D9-8C467B8432E1}"/>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23" name="フローチャート: 判断 222">
          <a:extLst>
            <a:ext uri="{FF2B5EF4-FFF2-40B4-BE49-F238E27FC236}">
              <a16:creationId xmlns:a16="http://schemas.microsoft.com/office/drawing/2014/main" id="{2F75FAD5-1C35-4034-94DD-6F077C9031EE}"/>
            </a:ext>
          </a:extLst>
        </xdr:cNvPr>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24" name="n_2aveValue【福祉施設】&#10;一人当たり面積">
          <a:extLst>
            <a:ext uri="{FF2B5EF4-FFF2-40B4-BE49-F238E27FC236}">
              <a16:creationId xmlns:a16="http://schemas.microsoft.com/office/drawing/2014/main" id="{7DD31780-34C0-440C-B4A0-C396E69FFD51}"/>
            </a:ext>
          </a:extLst>
        </xdr:cNvPr>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1885A122-2687-4111-8F31-B9DB98859C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B82D6951-8F65-48BD-A754-598C3B37ABD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E18D1591-9C86-4DDF-9527-2F01F1FFEC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C2ADC3C9-FB62-4838-8DAA-E1F9A68693E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88A156AB-B483-4D63-BF3B-BBF3D87F03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81026</xdr:rowOff>
    </xdr:from>
    <xdr:to>
      <xdr:col>55</xdr:col>
      <xdr:colOff>50800</xdr:colOff>
      <xdr:row>85</xdr:row>
      <xdr:rowOff>11176</xdr:rowOff>
    </xdr:to>
    <xdr:sp macro="" textlink="">
      <xdr:nvSpPr>
        <xdr:cNvPr id="230" name="楕円 229">
          <a:extLst>
            <a:ext uri="{FF2B5EF4-FFF2-40B4-BE49-F238E27FC236}">
              <a16:creationId xmlns:a16="http://schemas.microsoft.com/office/drawing/2014/main" id="{D76F9664-5369-430B-8E53-E675C848BED6}"/>
            </a:ext>
          </a:extLst>
        </xdr:cNvPr>
        <xdr:cNvSpPr/>
      </xdr:nvSpPr>
      <xdr:spPr>
        <a:xfrm>
          <a:off x="104267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59453</xdr:rowOff>
    </xdr:from>
    <xdr:ext cx="469744" cy="259045"/>
    <xdr:sp macro="" textlink="">
      <xdr:nvSpPr>
        <xdr:cNvPr id="231" name="【福祉施設】&#10;一人当たり面積該当値テキスト">
          <a:extLst>
            <a:ext uri="{FF2B5EF4-FFF2-40B4-BE49-F238E27FC236}">
              <a16:creationId xmlns:a16="http://schemas.microsoft.com/office/drawing/2014/main" id="{1F747ACA-5D34-462B-A980-48A4E386D12C}"/>
            </a:ext>
          </a:extLst>
        </xdr:cNvPr>
        <xdr:cNvSpPr txBox="1"/>
      </xdr:nvSpPr>
      <xdr:spPr>
        <a:xfrm>
          <a:off x="10515600" y="144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232" name="楕円 231">
          <a:extLst>
            <a:ext uri="{FF2B5EF4-FFF2-40B4-BE49-F238E27FC236}">
              <a16:creationId xmlns:a16="http://schemas.microsoft.com/office/drawing/2014/main" id="{8AAF7D7A-C08B-4023-85DD-248A2CEA109F}"/>
            </a:ext>
          </a:extLst>
        </xdr:cNvPr>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131826</xdr:rowOff>
    </xdr:from>
    <xdr:to>
      <xdr:col>55</xdr:col>
      <xdr:colOff>0</xdr:colOff>
      <xdr:row>85</xdr:row>
      <xdr:rowOff>161544</xdr:rowOff>
    </xdr:to>
    <xdr:cxnSp macro="">
      <xdr:nvCxnSpPr>
        <xdr:cNvPr id="233" name="直線コネクタ 232">
          <a:extLst>
            <a:ext uri="{FF2B5EF4-FFF2-40B4-BE49-F238E27FC236}">
              <a16:creationId xmlns:a16="http://schemas.microsoft.com/office/drawing/2014/main" id="{948C1E72-A1DC-46A1-8A5D-7355612505A3}"/>
            </a:ext>
          </a:extLst>
        </xdr:cNvPr>
        <xdr:cNvCxnSpPr/>
      </xdr:nvCxnSpPr>
      <xdr:spPr>
        <a:xfrm flipV="1">
          <a:off x="9639300" y="1453362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234" name="楕円 233">
          <a:extLst>
            <a:ext uri="{FF2B5EF4-FFF2-40B4-BE49-F238E27FC236}">
              <a16:creationId xmlns:a16="http://schemas.microsoft.com/office/drawing/2014/main" id="{89FC29B8-DE7D-4F80-8C9C-F2BD1C3D7FC4}"/>
            </a:ext>
          </a:extLst>
        </xdr:cNvPr>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85</xdr:row>
      <xdr:rowOff>163830</xdr:rowOff>
    </xdr:to>
    <xdr:cxnSp macro="">
      <xdr:nvCxnSpPr>
        <xdr:cNvPr id="235" name="直線コネクタ 234">
          <a:extLst>
            <a:ext uri="{FF2B5EF4-FFF2-40B4-BE49-F238E27FC236}">
              <a16:creationId xmlns:a16="http://schemas.microsoft.com/office/drawing/2014/main" id="{79BF238E-5911-4310-9F44-DE7681FC9A2F}"/>
            </a:ext>
          </a:extLst>
        </xdr:cNvPr>
        <xdr:cNvCxnSpPr/>
      </xdr:nvCxnSpPr>
      <xdr:spPr>
        <a:xfrm flipV="1">
          <a:off x="8750300" y="147347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32021</xdr:rowOff>
    </xdr:from>
    <xdr:ext cx="469744" cy="259045"/>
    <xdr:sp macro="" textlink="">
      <xdr:nvSpPr>
        <xdr:cNvPr id="236" name="n_1mainValue【福祉施設】&#10;一人当たり面積">
          <a:extLst>
            <a:ext uri="{FF2B5EF4-FFF2-40B4-BE49-F238E27FC236}">
              <a16:creationId xmlns:a16="http://schemas.microsoft.com/office/drawing/2014/main" id="{555648FA-36A7-4928-BC1D-F47F29502DE2}"/>
            </a:ext>
          </a:extLst>
        </xdr:cNvPr>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237" name="n_2mainValue【福祉施設】&#10;一人当たり面積">
          <a:extLst>
            <a:ext uri="{FF2B5EF4-FFF2-40B4-BE49-F238E27FC236}">
              <a16:creationId xmlns:a16="http://schemas.microsoft.com/office/drawing/2014/main" id="{1D5426F1-F1D0-4354-A6E4-115C712DD2B8}"/>
            </a:ext>
          </a:extLst>
        </xdr:cNvPr>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4EC063CD-9EFD-4B49-BE6E-104455BDDD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F63054F2-EC7A-40B2-ADE5-38DE255BBE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842D45F4-332A-40DC-87FE-AE3AF5CBAAF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027A52E8-E449-4F74-987D-74A163CF712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5A04B714-9FB0-4B9E-B76C-DA324B603A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716CF402-4A43-4CBE-8FB2-F7FF092D75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51A52A1F-A37D-421C-A0D1-0EE3EC9BC3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7C6664F1-A698-45F5-A1A5-9721D877C7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a:extLst>
            <a:ext uri="{FF2B5EF4-FFF2-40B4-BE49-F238E27FC236}">
              <a16:creationId xmlns:a16="http://schemas.microsoft.com/office/drawing/2014/main" id="{3422B571-AAD8-47A4-A120-2B617203D33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a:extLst>
            <a:ext uri="{FF2B5EF4-FFF2-40B4-BE49-F238E27FC236}">
              <a16:creationId xmlns:a16="http://schemas.microsoft.com/office/drawing/2014/main" id="{656B0099-9E32-4CA0-A121-D35AE3CD42E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8" name="テキスト ボックス 247">
          <a:extLst>
            <a:ext uri="{FF2B5EF4-FFF2-40B4-BE49-F238E27FC236}">
              <a16:creationId xmlns:a16="http://schemas.microsoft.com/office/drawing/2014/main" id="{0A19635B-5A74-437B-8247-9083E8D54964}"/>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9" name="直線コネクタ 248">
          <a:extLst>
            <a:ext uri="{FF2B5EF4-FFF2-40B4-BE49-F238E27FC236}">
              <a16:creationId xmlns:a16="http://schemas.microsoft.com/office/drawing/2014/main" id="{2DEA7007-F244-4956-8C84-C5B8E988AA6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0" name="テキスト ボックス 249">
          <a:extLst>
            <a:ext uri="{FF2B5EF4-FFF2-40B4-BE49-F238E27FC236}">
              <a16:creationId xmlns:a16="http://schemas.microsoft.com/office/drawing/2014/main" id="{B17111DD-5A89-412E-BB27-196AE1F98D7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1" name="直線コネクタ 250">
          <a:extLst>
            <a:ext uri="{FF2B5EF4-FFF2-40B4-BE49-F238E27FC236}">
              <a16:creationId xmlns:a16="http://schemas.microsoft.com/office/drawing/2014/main" id="{0E6A2715-A68E-457B-A64E-B96C38BDB72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2" name="テキスト ボックス 251">
          <a:extLst>
            <a:ext uri="{FF2B5EF4-FFF2-40B4-BE49-F238E27FC236}">
              <a16:creationId xmlns:a16="http://schemas.microsoft.com/office/drawing/2014/main" id="{5FBAD06F-BEED-42AD-812C-4903748D2F7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3" name="直線コネクタ 252">
          <a:extLst>
            <a:ext uri="{FF2B5EF4-FFF2-40B4-BE49-F238E27FC236}">
              <a16:creationId xmlns:a16="http://schemas.microsoft.com/office/drawing/2014/main" id="{F218DB2B-75E1-4FC9-AB36-9C4DB1DB44E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4" name="テキスト ボックス 253">
          <a:extLst>
            <a:ext uri="{FF2B5EF4-FFF2-40B4-BE49-F238E27FC236}">
              <a16:creationId xmlns:a16="http://schemas.microsoft.com/office/drawing/2014/main" id="{4097C8BD-5C10-42A8-8E8F-399793E0C37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5" name="直線コネクタ 254">
          <a:extLst>
            <a:ext uri="{FF2B5EF4-FFF2-40B4-BE49-F238E27FC236}">
              <a16:creationId xmlns:a16="http://schemas.microsoft.com/office/drawing/2014/main" id="{A7A63BC9-9225-4E67-B2C7-4EF17D8E5B2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6" name="テキスト ボックス 255">
          <a:extLst>
            <a:ext uri="{FF2B5EF4-FFF2-40B4-BE49-F238E27FC236}">
              <a16:creationId xmlns:a16="http://schemas.microsoft.com/office/drawing/2014/main" id="{5B005D56-A318-497B-BDEF-B422452CC42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7" name="直線コネクタ 256">
          <a:extLst>
            <a:ext uri="{FF2B5EF4-FFF2-40B4-BE49-F238E27FC236}">
              <a16:creationId xmlns:a16="http://schemas.microsoft.com/office/drawing/2014/main" id="{3AB673DD-6C48-4365-BA28-BA4952574CE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8" name="テキスト ボックス 257">
          <a:extLst>
            <a:ext uri="{FF2B5EF4-FFF2-40B4-BE49-F238E27FC236}">
              <a16:creationId xmlns:a16="http://schemas.microsoft.com/office/drawing/2014/main" id="{9017C85D-0DF8-422D-9114-48ECC781D329}"/>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a:extLst>
            <a:ext uri="{FF2B5EF4-FFF2-40B4-BE49-F238E27FC236}">
              <a16:creationId xmlns:a16="http://schemas.microsoft.com/office/drawing/2014/main" id="{C9D0A503-1E3B-48F4-A829-B51D6E0ED6C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a:extLst>
            <a:ext uri="{FF2B5EF4-FFF2-40B4-BE49-F238E27FC236}">
              <a16:creationId xmlns:a16="http://schemas.microsoft.com/office/drawing/2014/main" id="{1CC252DF-CB83-4E14-9D3F-C1AED160C4F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a:extLst>
            <a:ext uri="{FF2B5EF4-FFF2-40B4-BE49-F238E27FC236}">
              <a16:creationId xmlns:a16="http://schemas.microsoft.com/office/drawing/2014/main" id="{2EE78628-C3D5-4914-A2C9-4F126EBAFA1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262" name="直線コネクタ 261">
          <a:extLst>
            <a:ext uri="{FF2B5EF4-FFF2-40B4-BE49-F238E27FC236}">
              <a16:creationId xmlns:a16="http://schemas.microsoft.com/office/drawing/2014/main" id="{A753E37E-D09C-49C7-8813-DA3AFBDA8BDB}"/>
            </a:ext>
          </a:extLst>
        </xdr:cNvPr>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263" name="【市民会館】&#10;有形固定資産減価償却率最小値テキスト">
          <a:extLst>
            <a:ext uri="{FF2B5EF4-FFF2-40B4-BE49-F238E27FC236}">
              <a16:creationId xmlns:a16="http://schemas.microsoft.com/office/drawing/2014/main" id="{B04F2976-87BC-4CA2-A261-5FEC1E45E655}"/>
            </a:ext>
          </a:extLst>
        </xdr:cNvPr>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264" name="直線コネクタ 263">
          <a:extLst>
            <a:ext uri="{FF2B5EF4-FFF2-40B4-BE49-F238E27FC236}">
              <a16:creationId xmlns:a16="http://schemas.microsoft.com/office/drawing/2014/main" id="{5BDACC45-D500-4130-BDFE-9FFB48F17044}"/>
            </a:ext>
          </a:extLst>
        </xdr:cNvPr>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5" name="【市民会館】&#10;有形固定資産減価償却率最大値テキスト">
          <a:extLst>
            <a:ext uri="{FF2B5EF4-FFF2-40B4-BE49-F238E27FC236}">
              <a16:creationId xmlns:a16="http://schemas.microsoft.com/office/drawing/2014/main" id="{D2E29858-F21F-4E6F-968F-60A5FDE0F68C}"/>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6" name="直線コネクタ 265">
          <a:extLst>
            <a:ext uri="{FF2B5EF4-FFF2-40B4-BE49-F238E27FC236}">
              <a16:creationId xmlns:a16="http://schemas.microsoft.com/office/drawing/2014/main" id="{24131F2D-9DAB-4E9C-BD7A-AE237F14369F}"/>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267" name="【市民会館】&#10;有形固定資産減価償却率平均値テキスト">
          <a:extLst>
            <a:ext uri="{FF2B5EF4-FFF2-40B4-BE49-F238E27FC236}">
              <a16:creationId xmlns:a16="http://schemas.microsoft.com/office/drawing/2014/main" id="{46246887-F8DC-4572-9E5D-8723BBC06A24}"/>
            </a:ext>
          </a:extLst>
        </xdr:cNvPr>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268" name="フローチャート: 判断 267">
          <a:extLst>
            <a:ext uri="{FF2B5EF4-FFF2-40B4-BE49-F238E27FC236}">
              <a16:creationId xmlns:a16="http://schemas.microsoft.com/office/drawing/2014/main" id="{5BA3A902-18C5-418A-A4D6-A44A075867A1}"/>
            </a:ext>
          </a:extLst>
        </xdr:cNvPr>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269" name="フローチャート: 判断 268">
          <a:extLst>
            <a:ext uri="{FF2B5EF4-FFF2-40B4-BE49-F238E27FC236}">
              <a16:creationId xmlns:a16="http://schemas.microsoft.com/office/drawing/2014/main" id="{9A7A7615-5182-4532-89C0-7CAD0F9AF238}"/>
            </a:ext>
          </a:extLst>
        </xdr:cNvPr>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102888</xdr:rowOff>
    </xdr:from>
    <xdr:ext cx="405111" cy="259045"/>
    <xdr:sp macro="" textlink="">
      <xdr:nvSpPr>
        <xdr:cNvPr id="270" name="n_1aveValue【市民会館】&#10;有形固定資産減価償却率">
          <a:extLst>
            <a:ext uri="{FF2B5EF4-FFF2-40B4-BE49-F238E27FC236}">
              <a16:creationId xmlns:a16="http://schemas.microsoft.com/office/drawing/2014/main" id="{1FFECF45-AB21-4D0A-96A5-A942D1FD6046}"/>
            </a:ext>
          </a:extLst>
        </xdr:cNvPr>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271" name="フローチャート: 判断 270">
          <a:extLst>
            <a:ext uri="{FF2B5EF4-FFF2-40B4-BE49-F238E27FC236}">
              <a16:creationId xmlns:a16="http://schemas.microsoft.com/office/drawing/2014/main" id="{FCB256CC-71E1-41AA-8F90-282AE3C084C4}"/>
            </a:ext>
          </a:extLst>
        </xdr:cNvPr>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80027</xdr:rowOff>
    </xdr:from>
    <xdr:ext cx="405111" cy="259045"/>
    <xdr:sp macro="" textlink="">
      <xdr:nvSpPr>
        <xdr:cNvPr id="272" name="n_2aveValue【市民会館】&#10;有形固定資産減価償却率">
          <a:extLst>
            <a:ext uri="{FF2B5EF4-FFF2-40B4-BE49-F238E27FC236}">
              <a16:creationId xmlns:a16="http://schemas.microsoft.com/office/drawing/2014/main" id="{111A6360-05CE-43D9-84EF-9B98613D848C}"/>
            </a:ext>
          </a:extLst>
        </xdr:cNvPr>
        <xdr:cNvSpPr txBox="1"/>
      </xdr:nvSpPr>
      <xdr:spPr>
        <a:xfrm>
          <a:off x="2705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3EACB836-BDDB-40AB-A614-0A6670CDB9F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613E76F0-5053-4AC5-9DC1-D15AEDACF08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3DBAD391-EFD7-4193-B304-87C53B45877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154F983D-CA64-4FF2-BA63-A581FC91AA1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9683BC85-6704-472C-A837-D21412F4F24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86361</xdr:rowOff>
    </xdr:from>
    <xdr:to>
      <xdr:col>24</xdr:col>
      <xdr:colOff>114300</xdr:colOff>
      <xdr:row>104</xdr:row>
      <xdr:rowOff>16511</xdr:rowOff>
    </xdr:to>
    <xdr:sp macro="" textlink="">
      <xdr:nvSpPr>
        <xdr:cNvPr id="278" name="楕円 277">
          <a:extLst>
            <a:ext uri="{FF2B5EF4-FFF2-40B4-BE49-F238E27FC236}">
              <a16:creationId xmlns:a16="http://schemas.microsoft.com/office/drawing/2014/main" id="{7A4795AE-7A74-4163-B384-AF2C4C67EE2E}"/>
            </a:ext>
          </a:extLst>
        </xdr:cNvPr>
        <xdr:cNvSpPr/>
      </xdr:nvSpPr>
      <xdr:spPr>
        <a:xfrm>
          <a:off x="4584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109238</xdr:rowOff>
    </xdr:from>
    <xdr:ext cx="405111" cy="259045"/>
    <xdr:sp macro="" textlink="">
      <xdr:nvSpPr>
        <xdr:cNvPr id="279" name="【市民会館】&#10;有形固定資産減価償却率該当値テキスト">
          <a:extLst>
            <a:ext uri="{FF2B5EF4-FFF2-40B4-BE49-F238E27FC236}">
              <a16:creationId xmlns:a16="http://schemas.microsoft.com/office/drawing/2014/main" id="{3EACD0A7-5055-400B-ADD9-9FC476D1B749}"/>
            </a:ext>
          </a:extLst>
        </xdr:cNvPr>
        <xdr:cNvSpPr txBox="1"/>
      </xdr:nvSpPr>
      <xdr:spPr>
        <a:xfrm>
          <a:off x="4673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126364</xdr:rowOff>
    </xdr:from>
    <xdr:to>
      <xdr:col>20</xdr:col>
      <xdr:colOff>38100</xdr:colOff>
      <xdr:row>104</xdr:row>
      <xdr:rowOff>56514</xdr:rowOff>
    </xdr:to>
    <xdr:sp macro="" textlink="">
      <xdr:nvSpPr>
        <xdr:cNvPr id="280" name="楕円 279">
          <a:extLst>
            <a:ext uri="{FF2B5EF4-FFF2-40B4-BE49-F238E27FC236}">
              <a16:creationId xmlns:a16="http://schemas.microsoft.com/office/drawing/2014/main" id="{59C7F9FD-5717-4EE4-B9A9-D50C476CF948}"/>
            </a:ext>
          </a:extLst>
        </xdr:cNvPr>
        <xdr:cNvSpPr/>
      </xdr:nvSpPr>
      <xdr:spPr>
        <a:xfrm>
          <a:off x="3746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137161</xdr:rowOff>
    </xdr:from>
    <xdr:to>
      <xdr:col>24</xdr:col>
      <xdr:colOff>63500</xdr:colOff>
      <xdr:row>104</xdr:row>
      <xdr:rowOff>5714</xdr:rowOff>
    </xdr:to>
    <xdr:cxnSp macro="">
      <xdr:nvCxnSpPr>
        <xdr:cNvPr id="281" name="直線コネクタ 280">
          <a:extLst>
            <a:ext uri="{FF2B5EF4-FFF2-40B4-BE49-F238E27FC236}">
              <a16:creationId xmlns:a16="http://schemas.microsoft.com/office/drawing/2014/main" id="{077DC8B2-E487-4DAF-9DFD-EE0C1814BAED}"/>
            </a:ext>
          </a:extLst>
        </xdr:cNvPr>
        <xdr:cNvCxnSpPr/>
      </xdr:nvCxnSpPr>
      <xdr:spPr>
        <a:xfrm flipV="1">
          <a:off x="3797300" y="177965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168275</xdr:rowOff>
    </xdr:from>
    <xdr:to>
      <xdr:col>15</xdr:col>
      <xdr:colOff>101600</xdr:colOff>
      <xdr:row>104</xdr:row>
      <xdr:rowOff>98425</xdr:rowOff>
    </xdr:to>
    <xdr:sp macro="" textlink="">
      <xdr:nvSpPr>
        <xdr:cNvPr id="282" name="楕円 281">
          <a:extLst>
            <a:ext uri="{FF2B5EF4-FFF2-40B4-BE49-F238E27FC236}">
              <a16:creationId xmlns:a16="http://schemas.microsoft.com/office/drawing/2014/main" id="{5C3FB5C2-1170-4ACD-9BFE-E4A4E92AACFE}"/>
            </a:ext>
          </a:extLst>
        </xdr:cNvPr>
        <xdr:cNvSpPr/>
      </xdr:nvSpPr>
      <xdr:spPr>
        <a:xfrm>
          <a:off x="2857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5714</xdr:rowOff>
    </xdr:from>
    <xdr:to>
      <xdr:col>19</xdr:col>
      <xdr:colOff>177800</xdr:colOff>
      <xdr:row>104</xdr:row>
      <xdr:rowOff>47625</xdr:rowOff>
    </xdr:to>
    <xdr:cxnSp macro="">
      <xdr:nvCxnSpPr>
        <xdr:cNvPr id="283" name="直線コネクタ 282">
          <a:extLst>
            <a:ext uri="{FF2B5EF4-FFF2-40B4-BE49-F238E27FC236}">
              <a16:creationId xmlns:a16="http://schemas.microsoft.com/office/drawing/2014/main" id="{4C576112-B35D-4C5C-B761-01E32EE782D5}"/>
            </a:ext>
          </a:extLst>
        </xdr:cNvPr>
        <xdr:cNvCxnSpPr/>
      </xdr:nvCxnSpPr>
      <xdr:spPr>
        <a:xfrm flipV="1">
          <a:off x="2908300" y="17836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284" name="n_1mainValue【市民会館】&#10;有形固定資産減価償却率">
          <a:extLst>
            <a:ext uri="{FF2B5EF4-FFF2-40B4-BE49-F238E27FC236}">
              <a16:creationId xmlns:a16="http://schemas.microsoft.com/office/drawing/2014/main" id="{61E4D298-A24E-4841-8B21-A51A5202E7FF}"/>
            </a:ext>
          </a:extLst>
        </xdr:cNvPr>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114952</xdr:rowOff>
    </xdr:from>
    <xdr:ext cx="405111" cy="259045"/>
    <xdr:sp macro="" textlink="">
      <xdr:nvSpPr>
        <xdr:cNvPr id="285" name="n_2mainValue【市民会館】&#10;有形固定資産減価償却率">
          <a:extLst>
            <a:ext uri="{FF2B5EF4-FFF2-40B4-BE49-F238E27FC236}">
              <a16:creationId xmlns:a16="http://schemas.microsoft.com/office/drawing/2014/main" id="{3AD652B6-8CF6-493A-B644-D9BF1FBEB39C}"/>
            </a:ext>
          </a:extLst>
        </xdr:cNvPr>
        <xdr:cNvSpPr txBox="1"/>
      </xdr:nvSpPr>
      <xdr:spPr>
        <a:xfrm>
          <a:off x="2705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36173DAC-5FF7-4F9A-88ED-020CA386FF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93BB6F09-7A61-4F6C-B822-41707EF209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48188003-AC27-4D75-A47D-928F26ECB1D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C1A4D7FF-9786-4881-8C17-9E838707578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C38E4B66-77E2-4590-8293-D46224C528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61EFBD7-1F33-44FA-AD93-22C44DE91C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72C30BAC-6707-4C2A-8FAE-14E0A93DCB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BAC0790-0DEB-43BE-8B51-F788E74C38A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a:extLst>
            <a:ext uri="{FF2B5EF4-FFF2-40B4-BE49-F238E27FC236}">
              <a16:creationId xmlns:a16="http://schemas.microsoft.com/office/drawing/2014/main" id="{DB94D69E-FFD4-4359-B914-A3483592333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a:extLst>
            <a:ext uri="{FF2B5EF4-FFF2-40B4-BE49-F238E27FC236}">
              <a16:creationId xmlns:a16="http://schemas.microsoft.com/office/drawing/2014/main" id="{9B1F8CDD-61E8-463B-A2F9-ED650F91261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6" name="直線コネクタ 295">
          <a:extLst>
            <a:ext uri="{FF2B5EF4-FFF2-40B4-BE49-F238E27FC236}">
              <a16:creationId xmlns:a16="http://schemas.microsoft.com/office/drawing/2014/main" id="{DA93C32F-89E8-4F4B-B418-609D0F9F376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7" name="テキスト ボックス 296">
          <a:extLst>
            <a:ext uri="{FF2B5EF4-FFF2-40B4-BE49-F238E27FC236}">
              <a16:creationId xmlns:a16="http://schemas.microsoft.com/office/drawing/2014/main" id="{C62952E8-3CD1-4F59-A17C-86BC944A71A6}"/>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8" name="直線コネクタ 297">
          <a:extLst>
            <a:ext uri="{FF2B5EF4-FFF2-40B4-BE49-F238E27FC236}">
              <a16:creationId xmlns:a16="http://schemas.microsoft.com/office/drawing/2014/main" id="{7033CBDE-9439-4F89-AB9C-7264BB850842}"/>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9" name="テキスト ボックス 298">
          <a:extLst>
            <a:ext uri="{FF2B5EF4-FFF2-40B4-BE49-F238E27FC236}">
              <a16:creationId xmlns:a16="http://schemas.microsoft.com/office/drawing/2014/main" id="{276FF27D-2585-41BF-9A76-AC99E8923DD4}"/>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0" name="直線コネクタ 299">
          <a:extLst>
            <a:ext uri="{FF2B5EF4-FFF2-40B4-BE49-F238E27FC236}">
              <a16:creationId xmlns:a16="http://schemas.microsoft.com/office/drawing/2014/main" id="{A0663DC9-A0EB-423F-AF16-42526729AFE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1" name="テキスト ボックス 300">
          <a:extLst>
            <a:ext uri="{FF2B5EF4-FFF2-40B4-BE49-F238E27FC236}">
              <a16:creationId xmlns:a16="http://schemas.microsoft.com/office/drawing/2014/main" id="{F938C245-3AB4-4ADF-9887-8DD059B3A90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2" name="直線コネクタ 301">
          <a:extLst>
            <a:ext uri="{FF2B5EF4-FFF2-40B4-BE49-F238E27FC236}">
              <a16:creationId xmlns:a16="http://schemas.microsoft.com/office/drawing/2014/main" id="{119CF001-67C2-4C49-A36E-0C1EAEF7F75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3" name="テキスト ボックス 302">
          <a:extLst>
            <a:ext uri="{FF2B5EF4-FFF2-40B4-BE49-F238E27FC236}">
              <a16:creationId xmlns:a16="http://schemas.microsoft.com/office/drawing/2014/main" id="{47FA6563-62E9-4190-A6D4-96F8BAD85FF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4" name="直線コネクタ 303">
          <a:extLst>
            <a:ext uri="{FF2B5EF4-FFF2-40B4-BE49-F238E27FC236}">
              <a16:creationId xmlns:a16="http://schemas.microsoft.com/office/drawing/2014/main" id="{2CFA67E8-6FE5-4DA3-ACA8-D57D0A7844D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5" name="テキスト ボックス 304">
          <a:extLst>
            <a:ext uri="{FF2B5EF4-FFF2-40B4-BE49-F238E27FC236}">
              <a16:creationId xmlns:a16="http://schemas.microsoft.com/office/drawing/2014/main" id="{31966BE3-9B3A-4CA5-B6E3-AD45806A938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6" name="直線コネクタ 305">
          <a:extLst>
            <a:ext uri="{FF2B5EF4-FFF2-40B4-BE49-F238E27FC236}">
              <a16:creationId xmlns:a16="http://schemas.microsoft.com/office/drawing/2014/main" id="{FDB33A44-132D-4010-A6CB-FE3E1354491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7" name="テキスト ボックス 306">
          <a:extLst>
            <a:ext uri="{FF2B5EF4-FFF2-40B4-BE49-F238E27FC236}">
              <a16:creationId xmlns:a16="http://schemas.microsoft.com/office/drawing/2014/main" id="{D6243A85-2752-4119-84B9-F94341716D6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a:extLst>
            <a:ext uri="{FF2B5EF4-FFF2-40B4-BE49-F238E27FC236}">
              <a16:creationId xmlns:a16="http://schemas.microsoft.com/office/drawing/2014/main" id="{9EFE3BC6-4671-420A-ADAA-606940F08CB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a:extLst>
            <a:ext uri="{FF2B5EF4-FFF2-40B4-BE49-F238E27FC236}">
              <a16:creationId xmlns:a16="http://schemas.microsoft.com/office/drawing/2014/main" id="{A84D1B16-439E-4FD7-84F2-9000D05EEF5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a:extLst>
            <a:ext uri="{FF2B5EF4-FFF2-40B4-BE49-F238E27FC236}">
              <a16:creationId xmlns:a16="http://schemas.microsoft.com/office/drawing/2014/main" id="{FC2F3221-7D2E-4DCC-962C-5C2A3F97553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11" name="直線コネクタ 310">
          <a:extLst>
            <a:ext uri="{FF2B5EF4-FFF2-40B4-BE49-F238E27FC236}">
              <a16:creationId xmlns:a16="http://schemas.microsoft.com/office/drawing/2014/main" id="{CE3412A4-E99D-461D-B6B8-449F0A63B95F}"/>
            </a:ext>
          </a:extLst>
        </xdr:cNvPr>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12" name="【市民会館】&#10;一人当たり面積最小値テキスト">
          <a:extLst>
            <a:ext uri="{FF2B5EF4-FFF2-40B4-BE49-F238E27FC236}">
              <a16:creationId xmlns:a16="http://schemas.microsoft.com/office/drawing/2014/main" id="{9FD5B10C-C2D0-4DCE-9313-9FA302CB2721}"/>
            </a:ext>
          </a:extLst>
        </xdr:cNvPr>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13" name="直線コネクタ 312">
          <a:extLst>
            <a:ext uri="{FF2B5EF4-FFF2-40B4-BE49-F238E27FC236}">
              <a16:creationId xmlns:a16="http://schemas.microsoft.com/office/drawing/2014/main" id="{97221C4D-1971-431A-84A4-D7EFD8EEB4AA}"/>
            </a:ext>
          </a:extLst>
        </xdr:cNvPr>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14" name="【市民会館】&#10;一人当たり面積最大値テキスト">
          <a:extLst>
            <a:ext uri="{FF2B5EF4-FFF2-40B4-BE49-F238E27FC236}">
              <a16:creationId xmlns:a16="http://schemas.microsoft.com/office/drawing/2014/main" id="{D79F917A-5D2C-401E-B01F-FCA3B9A513E0}"/>
            </a:ext>
          </a:extLst>
        </xdr:cNvPr>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15" name="直線コネクタ 314">
          <a:extLst>
            <a:ext uri="{FF2B5EF4-FFF2-40B4-BE49-F238E27FC236}">
              <a16:creationId xmlns:a16="http://schemas.microsoft.com/office/drawing/2014/main" id="{D4B94BDE-B165-48CB-80E5-854159C2B7EC}"/>
            </a:ext>
          </a:extLst>
        </xdr:cNvPr>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165843</xdr:rowOff>
    </xdr:from>
    <xdr:ext cx="469744" cy="259045"/>
    <xdr:sp macro="" textlink="">
      <xdr:nvSpPr>
        <xdr:cNvPr id="316" name="【市民会館】&#10;一人当たり面積平均値テキスト">
          <a:extLst>
            <a:ext uri="{FF2B5EF4-FFF2-40B4-BE49-F238E27FC236}">
              <a16:creationId xmlns:a16="http://schemas.microsoft.com/office/drawing/2014/main" id="{7C5F8E29-98F8-423C-8104-833A22784C94}"/>
            </a:ext>
          </a:extLst>
        </xdr:cNvPr>
        <xdr:cNvSpPr txBox="1"/>
      </xdr:nvSpPr>
      <xdr:spPr>
        <a:xfrm>
          <a:off x="10515600" y="17825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17" name="フローチャート: 判断 316">
          <a:extLst>
            <a:ext uri="{FF2B5EF4-FFF2-40B4-BE49-F238E27FC236}">
              <a16:creationId xmlns:a16="http://schemas.microsoft.com/office/drawing/2014/main" id="{EC076149-85CD-4FD4-882F-ED8DF908D81E}"/>
            </a:ext>
          </a:extLst>
        </xdr:cNvPr>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18" name="フローチャート: 判断 317">
          <a:extLst>
            <a:ext uri="{FF2B5EF4-FFF2-40B4-BE49-F238E27FC236}">
              <a16:creationId xmlns:a16="http://schemas.microsoft.com/office/drawing/2014/main" id="{9DE780EC-33F8-4CE9-8A25-15DDC0A4896E}"/>
            </a:ext>
          </a:extLst>
        </xdr:cNvPr>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86377</xdr:rowOff>
    </xdr:from>
    <xdr:ext cx="469744" cy="259045"/>
    <xdr:sp macro="" textlink="">
      <xdr:nvSpPr>
        <xdr:cNvPr id="319" name="n_1aveValue【市民会館】&#10;一人当たり面積">
          <a:extLst>
            <a:ext uri="{FF2B5EF4-FFF2-40B4-BE49-F238E27FC236}">
              <a16:creationId xmlns:a16="http://schemas.microsoft.com/office/drawing/2014/main" id="{267A4C31-274E-42C8-85BE-EAC689626812}"/>
            </a:ext>
          </a:extLst>
        </xdr:cNvPr>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320" name="フローチャート: 判断 319">
          <a:extLst>
            <a:ext uri="{FF2B5EF4-FFF2-40B4-BE49-F238E27FC236}">
              <a16:creationId xmlns:a16="http://schemas.microsoft.com/office/drawing/2014/main" id="{DA4CE68F-D84C-4DB2-A3E1-140926F1D826}"/>
            </a:ext>
          </a:extLst>
        </xdr:cNvPr>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86377</xdr:rowOff>
    </xdr:from>
    <xdr:ext cx="469744" cy="259045"/>
    <xdr:sp macro="" textlink="">
      <xdr:nvSpPr>
        <xdr:cNvPr id="321" name="n_2aveValue【市民会館】&#10;一人当たり面積">
          <a:extLst>
            <a:ext uri="{FF2B5EF4-FFF2-40B4-BE49-F238E27FC236}">
              <a16:creationId xmlns:a16="http://schemas.microsoft.com/office/drawing/2014/main" id="{5E821556-34A9-4041-8429-8A04F85A4ABA}"/>
            </a:ext>
          </a:extLst>
        </xdr:cNvPr>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925F9B8C-E59B-4A61-85DD-87F66581D58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75D6D78A-23ED-4E2B-AE82-B4D62BC6EDC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CC40C749-6249-4298-9F07-AF75D9B258B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56995D-20A7-435D-AB3D-EFE6C664B64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EFF7AD56-BBEB-4780-8B23-3A09CD76B52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22134</xdr:rowOff>
    </xdr:from>
    <xdr:to>
      <xdr:col>55</xdr:col>
      <xdr:colOff>50800</xdr:colOff>
      <xdr:row>106</xdr:row>
      <xdr:rowOff>123734</xdr:rowOff>
    </xdr:to>
    <xdr:sp macro="" textlink="">
      <xdr:nvSpPr>
        <xdr:cNvPr id="327" name="楕円 326">
          <a:extLst>
            <a:ext uri="{FF2B5EF4-FFF2-40B4-BE49-F238E27FC236}">
              <a16:creationId xmlns:a16="http://schemas.microsoft.com/office/drawing/2014/main" id="{394021ED-9479-4F8C-8F9B-D723D965F5A0}"/>
            </a:ext>
          </a:extLst>
        </xdr:cNvPr>
        <xdr:cNvSpPr/>
      </xdr:nvSpPr>
      <xdr:spPr>
        <a:xfrm>
          <a:off x="10426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561</xdr:rowOff>
    </xdr:from>
    <xdr:ext cx="469744" cy="259045"/>
    <xdr:sp macro="" textlink="">
      <xdr:nvSpPr>
        <xdr:cNvPr id="328" name="【市民会館】&#10;一人当たり面積該当値テキスト">
          <a:extLst>
            <a:ext uri="{FF2B5EF4-FFF2-40B4-BE49-F238E27FC236}">
              <a16:creationId xmlns:a16="http://schemas.microsoft.com/office/drawing/2014/main" id="{7E8209EF-CFC4-461D-81ED-A56FFF9D1B07}"/>
            </a:ext>
          </a:extLst>
        </xdr:cNvPr>
        <xdr:cNvSpPr txBox="1"/>
      </xdr:nvSpPr>
      <xdr:spPr>
        <a:xfrm>
          <a:off x="10515600"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31931</xdr:rowOff>
    </xdr:from>
    <xdr:to>
      <xdr:col>50</xdr:col>
      <xdr:colOff>165100</xdr:colOff>
      <xdr:row>106</xdr:row>
      <xdr:rowOff>133531</xdr:rowOff>
    </xdr:to>
    <xdr:sp macro="" textlink="">
      <xdr:nvSpPr>
        <xdr:cNvPr id="329" name="楕円 328">
          <a:extLst>
            <a:ext uri="{FF2B5EF4-FFF2-40B4-BE49-F238E27FC236}">
              <a16:creationId xmlns:a16="http://schemas.microsoft.com/office/drawing/2014/main" id="{29BD0BCF-8AAA-4C87-9E25-8ED4D07742F5}"/>
            </a:ext>
          </a:extLst>
        </xdr:cNvPr>
        <xdr:cNvSpPr/>
      </xdr:nvSpPr>
      <xdr:spPr>
        <a:xfrm>
          <a:off x="9588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72934</xdr:rowOff>
    </xdr:from>
    <xdr:to>
      <xdr:col>55</xdr:col>
      <xdr:colOff>0</xdr:colOff>
      <xdr:row>106</xdr:row>
      <xdr:rowOff>82731</xdr:rowOff>
    </xdr:to>
    <xdr:cxnSp macro="">
      <xdr:nvCxnSpPr>
        <xdr:cNvPr id="330" name="直線コネクタ 329">
          <a:extLst>
            <a:ext uri="{FF2B5EF4-FFF2-40B4-BE49-F238E27FC236}">
              <a16:creationId xmlns:a16="http://schemas.microsoft.com/office/drawing/2014/main" id="{21DC7C97-C249-4100-8DDD-A11B0078BCD0}"/>
            </a:ext>
          </a:extLst>
        </xdr:cNvPr>
        <xdr:cNvCxnSpPr/>
      </xdr:nvCxnSpPr>
      <xdr:spPr>
        <a:xfrm flipV="1">
          <a:off x="9639300" y="182466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38463</xdr:rowOff>
    </xdr:from>
    <xdr:to>
      <xdr:col>46</xdr:col>
      <xdr:colOff>38100</xdr:colOff>
      <xdr:row>106</xdr:row>
      <xdr:rowOff>140063</xdr:rowOff>
    </xdr:to>
    <xdr:sp macro="" textlink="">
      <xdr:nvSpPr>
        <xdr:cNvPr id="331" name="楕円 330">
          <a:extLst>
            <a:ext uri="{FF2B5EF4-FFF2-40B4-BE49-F238E27FC236}">
              <a16:creationId xmlns:a16="http://schemas.microsoft.com/office/drawing/2014/main" id="{7B0D534D-2603-4F66-929F-860C19CEEC54}"/>
            </a:ext>
          </a:extLst>
        </xdr:cNvPr>
        <xdr:cNvSpPr/>
      </xdr:nvSpPr>
      <xdr:spPr>
        <a:xfrm>
          <a:off x="8699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82731</xdr:rowOff>
    </xdr:from>
    <xdr:to>
      <xdr:col>50</xdr:col>
      <xdr:colOff>114300</xdr:colOff>
      <xdr:row>106</xdr:row>
      <xdr:rowOff>89263</xdr:rowOff>
    </xdr:to>
    <xdr:cxnSp macro="">
      <xdr:nvCxnSpPr>
        <xdr:cNvPr id="332" name="直線コネクタ 331">
          <a:extLst>
            <a:ext uri="{FF2B5EF4-FFF2-40B4-BE49-F238E27FC236}">
              <a16:creationId xmlns:a16="http://schemas.microsoft.com/office/drawing/2014/main" id="{FB0F605B-120F-4D5D-B118-7B5273A4583D}"/>
            </a:ext>
          </a:extLst>
        </xdr:cNvPr>
        <xdr:cNvCxnSpPr/>
      </xdr:nvCxnSpPr>
      <xdr:spPr>
        <a:xfrm flipV="1">
          <a:off x="8750300" y="18256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124658</xdr:rowOff>
    </xdr:from>
    <xdr:ext cx="469744" cy="259045"/>
    <xdr:sp macro="" textlink="">
      <xdr:nvSpPr>
        <xdr:cNvPr id="333" name="n_1mainValue【市民会館】&#10;一人当たり面積">
          <a:extLst>
            <a:ext uri="{FF2B5EF4-FFF2-40B4-BE49-F238E27FC236}">
              <a16:creationId xmlns:a16="http://schemas.microsoft.com/office/drawing/2014/main" id="{73FEBF1C-A871-4C59-9D6B-F7A4E1491970}"/>
            </a:ext>
          </a:extLst>
        </xdr:cNvPr>
        <xdr:cNvSpPr txBox="1"/>
      </xdr:nvSpPr>
      <xdr:spPr>
        <a:xfrm>
          <a:off x="9391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131190</xdr:rowOff>
    </xdr:from>
    <xdr:ext cx="469744" cy="259045"/>
    <xdr:sp macro="" textlink="">
      <xdr:nvSpPr>
        <xdr:cNvPr id="334" name="n_2mainValue【市民会館】&#10;一人当たり面積">
          <a:extLst>
            <a:ext uri="{FF2B5EF4-FFF2-40B4-BE49-F238E27FC236}">
              <a16:creationId xmlns:a16="http://schemas.microsoft.com/office/drawing/2014/main" id="{BE1B2E70-FECB-44F1-96C1-75F1A319836E}"/>
            </a:ext>
          </a:extLst>
        </xdr:cNvPr>
        <xdr:cNvSpPr txBox="1"/>
      </xdr:nvSpPr>
      <xdr:spPr>
        <a:xfrm>
          <a:off x="8515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3FA7E9B4-E010-40F1-ABDE-B6418EF601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E5D74C07-7AC6-4174-99C2-ABC3A284D3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1288712B-662C-4AE0-90DB-6EC74761ACE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12014213-1145-47DC-8383-B156D0481B7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3EF3322D-BC0B-4B1A-AAC0-E25C66E21A4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5093BA3D-2A0C-4955-B4B5-F4EBE2D2C1A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B002BD87-A3F9-454B-8BB6-B5221A09FA9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F52D943C-ABAD-4F3E-A3D3-6D5018C047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84CB3A03-A60B-4EE9-918C-39C8FB06A7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AB837D86-0D33-43C2-8B7C-3F862FF11D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a:extLst>
            <a:ext uri="{FF2B5EF4-FFF2-40B4-BE49-F238E27FC236}">
              <a16:creationId xmlns:a16="http://schemas.microsoft.com/office/drawing/2014/main" id="{7C5DE51D-2280-493A-B9FE-F57AF8A0B77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6" name="テキスト ボックス 345">
          <a:extLst>
            <a:ext uri="{FF2B5EF4-FFF2-40B4-BE49-F238E27FC236}">
              <a16:creationId xmlns:a16="http://schemas.microsoft.com/office/drawing/2014/main" id="{B1E9B57D-06DC-4766-B2C4-511F5275AC57}"/>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a:extLst>
            <a:ext uri="{FF2B5EF4-FFF2-40B4-BE49-F238E27FC236}">
              <a16:creationId xmlns:a16="http://schemas.microsoft.com/office/drawing/2014/main" id="{BA250F87-9ECF-4BE4-87C2-653C09E6E45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a:extLst>
            <a:ext uri="{FF2B5EF4-FFF2-40B4-BE49-F238E27FC236}">
              <a16:creationId xmlns:a16="http://schemas.microsoft.com/office/drawing/2014/main" id="{45F18177-302A-4BA1-9726-5693F014954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a:extLst>
            <a:ext uri="{FF2B5EF4-FFF2-40B4-BE49-F238E27FC236}">
              <a16:creationId xmlns:a16="http://schemas.microsoft.com/office/drawing/2014/main" id="{53A5D8FD-833F-4225-A53F-22E3307A43E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a:extLst>
            <a:ext uri="{FF2B5EF4-FFF2-40B4-BE49-F238E27FC236}">
              <a16:creationId xmlns:a16="http://schemas.microsoft.com/office/drawing/2014/main" id="{C71A76CA-5D51-4198-A090-59EA18B7418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a:extLst>
            <a:ext uri="{FF2B5EF4-FFF2-40B4-BE49-F238E27FC236}">
              <a16:creationId xmlns:a16="http://schemas.microsoft.com/office/drawing/2014/main" id="{6E9C8EC2-9C07-498C-8C95-12A9CBDF958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a:extLst>
            <a:ext uri="{FF2B5EF4-FFF2-40B4-BE49-F238E27FC236}">
              <a16:creationId xmlns:a16="http://schemas.microsoft.com/office/drawing/2014/main" id="{7F0B2C99-279C-45F9-97F3-9B96B32C403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a:extLst>
            <a:ext uri="{FF2B5EF4-FFF2-40B4-BE49-F238E27FC236}">
              <a16:creationId xmlns:a16="http://schemas.microsoft.com/office/drawing/2014/main" id="{5F2F3970-E50C-42AE-A177-4B668CEED89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4" name="テキスト ボックス 353">
          <a:extLst>
            <a:ext uri="{FF2B5EF4-FFF2-40B4-BE49-F238E27FC236}">
              <a16:creationId xmlns:a16="http://schemas.microsoft.com/office/drawing/2014/main" id="{B15F36FC-64D5-49EE-BB1C-E2AE6FB4CB3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7E04A43F-0BEA-405C-BE6F-09828728FAB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5D1C5E93-0782-4D11-B340-DADF20A36B0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a:extLst>
            <a:ext uri="{FF2B5EF4-FFF2-40B4-BE49-F238E27FC236}">
              <a16:creationId xmlns:a16="http://schemas.microsoft.com/office/drawing/2014/main" id="{AB7FC64B-0FE9-47DF-9677-D5EE4EA03C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58" name="直線コネクタ 357">
          <a:extLst>
            <a:ext uri="{FF2B5EF4-FFF2-40B4-BE49-F238E27FC236}">
              <a16:creationId xmlns:a16="http://schemas.microsoft.com/office/drawing/2014/main" id="{FE1FD316-86E5-40FF-ABAC-493EE37A12B5}"/>
            </a:ext>
          </a:extLst>
        </xdr:cNvPr>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59" name="【一般廃棄物処理施設】&#10;有形固定資産減価償却率最小値テキスト">
          <a:extLst>
            <a:ext uri="{FF2B5EF4-FFF2-40B4-BE49-F238E27FC236}">
              <a16:creationId xmlns:a16="http://schemas.microsoft.com/office/drawing/2014/main" id="{AD8279E3-FC0A-48CA-ACD8-351CC6EC6CA1}"/>
            </a:ext>
          </a:extLst>
        </xdr:cNvPr>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60" name="直線コネクタ 359">
          <a:extLst>
            <a:ext uri="{FF2B5EF4-FFF2-40B4-BE49-F238E27FC236}">
              <a16:creationId xmlns:a16="http://schemas.microsoft.com/office/drawing/2014/main" id="{B0DAB908-1D17-4159-8627-91D5391A73E9}"/>
            </a:ext>
          </a:extLst>
        </xdr:cNvPr>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61" name="【一般廃棄物処理施設】&#10;有形固定資産減価償却率最大値テキスト">
          <a:extLst>
            <a:ext uri="{FF2B5EF4-FFF2-40B4-BE49-F238E27FC236}">
              <a16:creationId xmlns:a16="http://schemas.microsoft.com/office/drawing/2014/main" id="{4B875F47-9021-43B9-ACD4-6F099421A60C}"/>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62" name="直線コネクタ 361">
          <a:extLst>
            <a:ext uri="{FF2B5EF4-FFF2-40B4-BE49-F238E27FC236}">
              <a16:creationId xmlns:a16="http://schemas.microsoft.com/office/drawing/2014/main" id="{BA777D6F-F5AD-4BCC-B713-30977A90363F}"/>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363" name="【一般廃棄物処理施設】&#10;有形固定資産減価償却率平均値テキスト">
          <a:extLst>
            <a:ext uri="{FF2B5EF4-FFF2-40B4-BE49-F238E27FC236}">
              <a16:creationId xmlns:a16="http://schemas.microsoft.com/office/drawing/2014/main" id="{196DEAEB-BB96-42D8-8066-6B7933621C7C}"/>
            </a:ext>
          </a:extLst>
        </xdr:cNvPr>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64" name="フローチャート: 判断 363">
          <a:extLst>
            <a:ext uri="{FF2B5EF4-FFF2-40B4-BE49-F238E27FC236}">
              <a16:creationId xmlns:a16="http://schemas.microsoft.com/office/drawing/2014/main" id="{56F63455-2E9A-453C-8B09-C380888D5546}"/>
            </a:ext>
          </a:extLst>
        </xdr:cNvPr>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65" name="フローチャート: 判断 364">
          <a:extLst>
            <a:ext uri="{FF2B5EF4-FFF2-40B4-BE49-F238E27FC236}">
              <a16:creationId xmlns:a16="http://schemas.microsoft.com/office/drawing/2014/main" id="{32821D35-A635-4557-B5A9-B8B753BCC939}"/>
            </a:ext>
          </a:extLst>
        </xdr:cNvPr>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366" name="n_1aveValue【一般廃棄物処理施設】&#10;有形固定資産減価償却率">
          <a:extLst>
            <a:ext uri="{FF2B5EF4-FFF2-40B4-BE49-F238E27FC236}">
              <a16:creationId xmlns:a16="http://schemas.microsoft.com/office/drawing/2014/main" id="{0A55AE5D-DBBF-4FA6-9AD9-7FFEEC2FA625}"/>
            </a:ext>
          </a:extLst>
        </xdr:cNvPr>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367" name="フローチャート: 判断 366">
          <a:extLst>
            <a:ext uri="{FF2B5EF4-FFF2-40B4-BE49-F238E27FC236}">
              <a16:creationId xmlns:a16="http://schemas.microsoft.com/office/drawing/2014/main" id="{20F06750-AB1C-426F-9EB2-522963FD9655}"/>
            </a:ext>
          </a:extLst>
        </xdr:cNvPr>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144797</xdr:rowOff>
    </xdr:from>
    <xdr:ext cx="405111" cy="259045"/>
    <xdr:sp macro="" textlink="">
      <xdr:nvSpPr>
        <xdr:cNvPr id="368" name="n_2aveValue【一般廃棄物処理施設】&#10;有形固定資産減価償却率">
          <a:extLst>
            <a:ext uri="{FF2B5EF4-FFF2-40B4-BE49-F238E27FC236}">
              <a16:creationId xmlns:a16="http://schemas.microsoft.com/office/drawing/2014/main" id="{0951EAA9-690C-4948-B334-28E34824C190}"/>
            </a:ext>
          </a:extLst>
        </xdr:cNvPr>
        <xdr:cNvSpPr txBox="1"/>
      </xdr:nvSpPr>
      <xdr:spPr>
        <a:xfrm>
          <a:off x="143897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30409C2E-04A8-4012-A7D4-C4393C66883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8AEBFD2C-1C8D-432B-ADD6-3CE627E4070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492E16A4-934A-486D-A367-8CABB9E251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D04C2771-12E6-4180-82F4-AAB0A31800E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6D9EC446-2763-46F2-8D9D-7ED9F05642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116840</xdr:rowOff>
    </xdr:from>
    <xdr:to>
      <xdr:col>85</xdr:col>
      <xdr:colOff>177800</xdr:colOff>
      <xdr:row>35</xdr:row>
      <xdr:rowOff>46990</xdr:rowOff>
    </xdr:to>
    <xdr:sp macro="" textlink="">
      <xdr:nvSpPr>
        <xdr:cNvPr id="374" name="楕円 373">
          <a:extLst>
            <a:ext uri="{FF2B5EF4-FFF2-40B4-BE49-F238E27FC236}">
              <a16:creationId xmlns:a16="http://schemas.microsoft.com/office/drawing/2014/main" id="{352AB334-DB5F-4148-AB0A-912044D1DC33}"/>
            </a:ext>
          </a:extLst>
        </xdr:cNvPr>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139717</xdr:rowOff>
    </xdr:from>
    <xdr:ext cx="405111" cy="259045"/>
    <xdr:sp macro="" textlink="">
      <xdr:nvSpPr>
        <xdr:cNvPr id="375" name="【一般廃棄物処理施設】&#10;有形固定資産減価償却率該当値テキスト">
          <a:extLst>
            <a:ext uri="{FF2B5EF4-FFF2-40B4-BE49-F238E27FC236}">
              <a16:creationId xmlns:a16="http://schemas.microsoft.com/office/drawing/2014/main" id="{81FDCE5E-EC65-441F-B653-C17F50DD535B}"/>
            </a:ext>
          </a:extLst>
        </xdr:cNvPr>
        <xdr:cNvSpPr txBox="1"/>
      </xdr:nvSpPr>
      <xdr:spPr>
        <a:xfrm>
          <a:off x="16357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158750</xdr:rowOff>
    </xdr:from>
    <xdr:to>
      <xdr:col>81</xdr:col>
      <xdr:colOff>101600</xdr:colOff>
      <xdr:row>35</xdr:row>
      <xdr:rowOff>88900</xdr:rowOff>
    </xdr:to>
    <xdr:sp macro="" textlink="">
      <xdr:nvSpPr>
        <xdr:cNvPr id="376" name="楕円 375">
          <a:extLst>
            <a:ext uri="{FF2B5EF4-FFF2-40B4-BE49-F238E27FC236}">
              <a16:creationId xmlns:a16="http://schemas.microsoft.com/office/drawing/2014/main" id="{D013B4DB-3045-42F6-9F11-E1ED2F67F573}"/>
            </a:ext>
          </a:extLst>
        </xdr:cNvPr>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167640</xdr:rowOff>
    </xdr:from>
    <xdr:to>
      <xdr:col>85</xdr:col>
      <xdr:colOff>127000</xdr:colOff>
      <xdr:row>35</xdr:row>
      <xdr:rowOff>38100</xdr:rowOff>
    </xdr:to>
    <xdr:cxnSp macro="">
      <xdr:nvCxnSpPr>
        <xdr:cNvPr id="377" name="直線コネクタ 376">
          <a:extLst>
            <a:ext uri="{FF2B5EF4-FFF2-40B4-BE49-F238E27FC236}">
              <a16:creationId xmlns:a16="http://schemas.microsoft.com/office/drawing/2014/main" id="{436940BB-5398-4496-9B14-FB4F1BFBB97E}"/>
            </a:ext>
          </a:extLst>
        </xdr:cNvPr>
        <xdr:cNvCxnSpPr/>
      </xdr:nvCxnSpPr>
      <xdr:spPr>
        <a:xfrm flipV="1">
          <a:off x="15481300" y="59969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31115</xdr:rowOff>
    </xdr:from>
    <xdr:to>
      <xdr:col>76</xdr:col>
      <xdr:colOff>165100</xdr:colOff>
      <xdr:row>34</xdr:row>
      <xdr:rowOff>132715</xdr:rowOff>
    </xdr:to>
    <xdr:sp macro="" textlink="">
      <xdr:nvSpPr>
        <xdr:cNvPr id="378" name="楕円 377">
          <a:extLst>
            <a:ext uri="{FF2B5EF4-FFF2-40B4-BE49-F238E27FC236}">
              <a16:creationId xmlns:a16="http://schemas.microsoft.com/office/drawing/2014/main" id="{5008A6F0-9681-4FF3-B170-99C206AD8E95}"/>
            </a:ext>
          </a:extLst>
        </xdr:cNvPr>
        <xdr:cNvSpPr/>
      </xdr:nvSpPr>
      <xdr:spPr>
        <a:xfrm>
          <a:off x="145415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81915</xdr:rowOff>
    </xdr:from>
    <xdr:to>
      <xdr:col>81</xdr:col>
      <xdr:colOff>50800</xdr:colOff>
      <xdr:row>35</xdr:row>
      <xdr:rowOff>38100</xdr:rowOff>
    </xdr:to>
    <xdr:cxnSp macro="">
      <xdr:nvCxnSpPr>
        <xdr:cNvPr id="379" name="直線コネクタ 378">
          <a:extLst>
            <a:ext uri="{FF2B5EF4-FFF2-40B4-BE49-F238E27FC236}">
              <a16:creationId xmlns:a16="http://schemas.microsoft.com/office/drawing/2014/main" id="{96633838-4BB5-421C-8581-69D0E00AFCD2}"/>
            </a:ext>
          </a:extLst>
        </xdr:cNvPr>
        <xdr:cNvCxnSpPr/>
      </xdr:nvCxnSpPr>
      <xdr:spPr>
        <a:xfrm>
          <a:off x="14592300" y="591121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105427</xdr:rowOff>
    </xdr:from>
    <xdr:ext cx="405111" cy="259045"/>
    <xdr:sp macro="" textlink="">
      <xdr:nvSpPr>
        <xdr:cNvPr id="380" name="n_1mainValue【一般廃棄物処理施設】&#10;有形固定資産減価償却率">
          <a:extLst>
            <a:ext uri="{FF2B5EF4-FFF2-40B4-BE49-F238E27FC236}">
              <a16:creationId xmlns:a16="http://schemas.microsoft.com/office/drawing/2014/main" id="{372DBE62-FAA2-4ED3-8C1E-7CAA88420062}"/>
            </a:ext>
          </a:extLst>
        </xdr:cNvPr>
        <xdr:cNvSpPr txBox="1"/>
      </xdr:nvSpPr>
      <xdr:spPr>
        <a:xfrm>
          <a:off x="15266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149242</xdr:rowOff>
    </xdr:from>
    <xdr:ext cx="405111" cy="259045"/>
    <xdr:sp macro="" textlink="">
      <xdr:nvSpPr>
        <xdr:cNvPr id="381" name="n_2mainValue【一般廃棄物処理施設】&#10;有形固定資産減価償却率">
          <a:extLst>
            <a:ext uri="{FF2B5EF4-FFF2-40B4-BE49-F238E27FC236}">
              <a16:creationId xmlns:a16="http://schemas.microsoft.com/office/drawing/2014/main" id="{56AC54DF-034B-4C09-A3E0-AAA9B574181E}"/>
            </a:ext>
          </a:extLst>
        </xdr:cNvPr>
        <xdr:cNvSpPr txBox="1"/>
      </xdr:nvSpPr>
      <xdr:spPr>
        <a:xfrm>
          <a:off x="1438974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AF508214-404C-49D2-A6E1-C2ABAAF39D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DA270C98-2BA8-46CA-AD47-10CFCAD952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3599AE33-490A-487A-9072-8232B5973FA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345C0817-3A13-4CC1-8079-D8F2660644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B3A94CCC-3E75-47EE-8AFF-EAA31017F0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6624E4C0-DCD5-4066-9E56-53A2C5A9FE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ACBD6E29-8F75-42BA-8C11-266D41D1F2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29F59C38-3696-43E6-9E02-DEF25491CE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a16="http://schemas.microsoft.com/office/drawing/2014/main" id="{E7511D69-4416-49EB-9A81-779B351E70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a16="http://schemas.microsoft.com/office/drawing/2014/main" id="{3CCEF68E-4F63-4EF5-ACA8-91C96A513C9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a:extLst>
            <a:ext uri="{FF2B5EF4-FFF2-40B4-BE49-F238E27FC236}">
              <a16:creationId xmlns:a16="http://schemas.microsoft.com/office/drawing/2014/main" id="{B1CBC1FF-613E-4ED2-99AE-541CB1E7D69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3" name="テキスト ボックス 392">
          <a:extLst>
            <a:ext uri="{FF2B5EF4-FFF2-40B4-BE49-F238E27FC236}">
              <a16:creationId xmlns:a16="http://schemas.microsoft.com/office/drawing/2014/main" id="{0981CEC5-AEF0-455E-82C4-5A0A910047D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a:extLst>
            <a:ext uri="{FF2B5EF4-FFF2-40B4-BE49-F238E27FC236}">
              <a16:creationId xmlns:a16="http://schemas.microsoft.com/office/drawing/2014/main" id="{1CCFBA6E-E22F-4129-9FDC-EECE6C3328D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5" name="テキスト ボックス 394">
          <a:extLst>
            <a:ext uri="{FF2B5EF4-FFF2-40B4-BE49-F238E27FC236}">
              <a16:creationId xmlns:a16="http://schemas.microsoft.com/office/drawing/2014/main" id="{9227D945-8518-497F-89E0-33F5F842486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a:extLst>
            <a:ext uri="{FF2B5EF4-FFF2-40B4-BE49-F238E27FC236}">
              <a16:creationId xmlns:a16="http://schemas.microsoft.com/office/drawing/2014/main" id="{43FF75A6-CA46-49B6-BBB5-38EA0E58183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7" name="テキスト ボックス 396">
          <a:extLst>
            <a:ext uri="{FF2B5EF4-FFF2-40B4-BE49-F238E27FC236}">
              <a16:creationId xmlns:a16="http://schemas.microsoft.com/office/drawing/2014/main" id="{9CC8606C-C334-4BE1-9ADF-428DC36E75F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a:extLst>
            <a:ext uri="{FF2B5EF4-FFF2-40B4-BE49-F238E27FC236}">
              <a16:creationId xmlns:a16="http://schemas.microsoft.com/office/drawing/2014/main" id="{084DFD16-002B-47E8-9B19-9F97A79DB88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9" name="テキスト ボックス 398">
          <a:extLst>
            <a:ext uri="{FF2B5EF4-FFF2-40B4-BE49-F238E27FC236}">
              <a16:creationId xmlns:a16="http://schemas.microsoft.com/office/drawing/2014/main" id="{B5900DC4-A589-4271-B18C-F720D7B0A6F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a:extLst>
            <a:ext uri="{FF2B5EF4-FFF2-40B4-BE49-F238E27FC236}">
              <a16:creationId xmlns:a16="http://schemas.microsoft.com/office/drawing/2014/main" id="{5098C434-DF8B-4FA6-A239-31FBEABC637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1" name="テキスト ボックス 400">
          <a:extLst>
            <a:ext uri="{FF2B5EF4-FFF2-40B4-BE49-F238E27FC236}">
              <a16:creationId xmlns:a16="http://schemas.microsoft.com/office/drawing/2014/main" id="{FE67AD81-02FC-4FD1-BAD5-70226AE6948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593751F2-4F4F-46E0-90F2-9DE234D5682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3" name="テキスト ボックス 402">
          <a:extLst>
            <a:ext uri="{FF2B5EF4-FFF2-40B4-BE49-F238E27FC236}">
              <a16:creationId xmlns:a16="http://schemas.microsoft.com/office/drawing/2014/main" id="{FAABB037-E0B6-43BF-BE7F-CD58F78CE0D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一般廃棄物処理施設】&#10;一人当たり有形固定資産（償却資産）額グラフ枠">
          <a:extLst>
            <a:ext uri="{FF2B5EF4-FFF2-40B4-BE49-F238E27FC236}">
              <a16:creationId xmlns:a16="http://schemas.microsoft.com/office/drawing/2014/main" id="{49147673-6549-4E67-AB92-A49F65EB46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05" name="直線コネクタ 404">
          <a:extLst>
            <a:ext uri="{FF2B5EF4-FFF2-40B4-BE49-F238E27FC236}">
              <a16:creationId xmlns:a16="http://schemas.microsoft.com/office/drawing/2014/main" id="{31C33264-87C4-4D1D-8A7C-4A31F9F57C01}"/>
            </a:ext>
          </a:extLst>
        </xdr:cNvPr>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06" name="【一般廃棄物処理施設】&#10;一人当たり有形固定資産（償却資産）額最小値テキスト">
          <a:extLst>
            <a:ext uri="{FF2B5EF4-FFF2-40B4-BE49-F238E27FC236}">
              <a16:creationId xmlns:a16="http://schemas.microsoft.com/office/drawing/2014/main" id="{FF9BBFB1-BF42-4077-9F43-7CB196910EC9}"/>
            </a:ext>
          </a:extLst>
        </xdr:cNvPr>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07" name="直線コネクタ 406">
          <a:extLst>
            <a:ext uri="{FF2B5EF4-FFF2-40B4-BE49-F238E27FC236}">
              <a16:creationId xmlns:a16="http://schemas.microsoft.com/office/drawing/2014/main" id="{9B4DF591-CF28-4C6A-889C-0E8521078501}"/>
            </a:ext>
          </a:extLst>
        </xdr:cNvPr>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08" name="【一般廃棄物処理施設】&#10;一人当たり有形固定資産（償却資産）額最大値テキスト">
          <a:extLst>
            <a:ext uri="{FF2B5EF4-FFF2-40B4-BE49-F238E27FC236}">
              <a16:creationId xmlns:a16="http://schemas.microsoft.com/office/drawing/2014/main" id="{036030CE-0162-4DE7-A4AC-A676E8B6C2CB}"/>
            </a:ext>
          </a:extLst>
        </xdr:cNvPr>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09" name="直線コネクタ 408">
          <a:extLst>
            <a:ext uri="{FF2B5EF4-FFF2-40B4-BE49-F238E27FC236}">
              <a16:creationId xmlns:a16="http://schemas.microsoft.com/office/drawing/2014/main" id="{585BFC40-4AF4-4989-8A6D-974742954FC6}"/>
            </a:ext>
          </a:extLst>
        </xdr:cNvPr>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410" name="【一般廃棄物処理施設】&#10;一人当たり有形固定資産（償却資産）額平均値テキスト">
          <a:extLst>
            <a:ext uri="{FF2B5EF4-FFF2-40B4-BE49-F238E27FC236}">
              <a16:creationId xmlns:a16="http://schemas.microsoft.com/office/drawing/2014/main" id="{404E391B-00BF-4678-BF75-3CB9F949B578}"/>
            </a:ext>
          </a:extLst>
        </xdr:cNvPr>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11" name="フローチャート: 判断 410">
          <a:extLst>
            <a:ext uri="{FF2B5EF4-FFF2-40B4-BE49-F238E27FC236}">
              <a16:creationId xmlns:a16="http://schemas.microsoft.com/office/drawing/2014/main" id="{C984E1DE-54C2-4B28-AFFC-AAD6ECBE1115}"/>
            </a:ext>
          </a:extLst>
        </xdr:cNvPr>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12" name="フローチャート: 判断 411">
          <a:extLst>
            <a:ext uri="{FF2B5EF4-FFF2-40B4-BE49-F238E27FC236}">
              <a16:creationId xmlns:a16="http://schemas.microsoft.com/office/drawing/2014/main" id="{99676980-A7F8-4540-974C-3E406471ED4C}"/>
            </a:ext>
          </a:extLst>
        </xdr:cNvPr>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413" name="n_1aveValue【一般廃棄物処理施設】&#10;一人当たり有形固定資産（償却資産）額">
          <a:extLst>
            <a:ext uri="{FF2B5EF4-FFF2-40B4-BE49-F238E27FC236}">
              <a16:creationId xmlns:a16="http://schemas.microsoft.com/office/drawing/2014/main" id="{D18921A6-B867-4901-963B-C3A0D3A89C93}"/>
            </a:ext>
          </a:extLst>
        </xdr:cNvPr>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414" name="フローチャート: 判断 413">
          <a:extLst>
            <a:ext uri="{FF2B5EF4-FFF2-40B4-BE49-F238E27FC236}">
              <a16:creationId xmlns:a16="http://schemas.microsoft.com/office/drawing/2014/main" id="{C1BC8F58-E3AC-433E-928A-A12DA75754F6}"/>
            </a:ext>
          </a:extLst>
        </xdr:cNvPr>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3397</xdr:rowOff>
    </xdr:from>
    <xdr:ext cx="599010" cy="259045"/>
    <xdr:sp macro="" textlink="">
      <xdr:nvSpPr>
        <xdr:cNvPr id="415" name="n_2aveValue【一般廃棄物処理施設】&#10;一人当たり有形固定資産（償却資産）額">
          <a:extLst>
            <a:ext uri="{FF2B5EF4-FFF2-40B4-BE49-F238E27FC236}">
              <a16:creationId xmlns:a16="http://schemas.microsoft.com/office/drawing/2014/main" id="{C59D651B-0A23-4DE6-80E3-C2E146885A27}"/>
            </a:ext>
          </a:extLst>
        </xdr:cNvPr>
        <xdr:cNvSpPr txBox="1"/>
      </xdr:nvSpPr>
      <xdr:spPr>
        <a:xfrm>
          <a:off x="20134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C9D024B-EF11-4C9D-9D76-A55A9E71D4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578EB7C4-1CB4-477D-915A-014591C921B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20D7C3DD-48FF-40DC-A0A2-75E9EF2925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CE6F91BD-8303-483C-9D74-03686C57D9D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BA8ECDD0-571B-419F-8379-33B9FBE93C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151644</xdr:rowOff>
    </xdr:from>
    <xdr:to>
      <xdr:col>116</xdr:col>
      <xdr:colOff>114300</xdr:colOff>
      <xdr:row>40</xdr:row>
      <xdr:rowOff>81794</xdr:rowOff>
    </xdr:to>
    <xdr:sp macro="" textlink="">
      <xdr:nvSpPr>
        <xdr:cNvPr id="421" name="楕円 420">
          <a:extLst>
            <a:ext uri="{FF2B5EF4-FFF2-40B4-BE49-F238E27FC236}">
              <a16:creationId xmlns:a16="http://schemas.microsoft.com/office/drawing/2014/main" id="{52CFAD9C-C8C8-496F-A1F3-F4804F810398}"/>
            </a:ext>
          </a:extLst>
        </xdr:cNvPr>
        <xdr:cNvSpPr/>
      </xdr:nvSpPr>
      <xdr:spPr>
        <a:xfrm>
          <a:off x="22110700" y="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130071</xdr:rowOff>
    </xdr:from>
    <xdr:ext cx="534377" cy="259045"/>
    <xdr:sp macro="" textlink="">
      <xdr:nvSpPr>
        <xdr:cNvPr id="422" name="【一般廃棄物処理施設】&#10;一人当たり有形固定資産（償却資産）額該当値テキスト">
          <a:extLst>
            <a:ext uri="{FF2B5EF4-FFF2-40B4-BE49-F238E27FC236}">
              <a16:creationId xmlns:a16="http://schemas.microsoft.com/office/drawing/2014/main" id="{90E73622-F3E5-410F-896B-4FE3EBB9136D}"/>
            </a:ext>
          </a:extLst>
        </xdr:cNvPr>
        <xdr:cNvSpPr txBox="1"/>
      </xdr:nvSpPr>
      <xdr:spPr>
        <a:xfrm>
          <a:off x="22199600" y="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157851</xdr:rowOff>
    </xdr:from>
    <xdr:to>
      <xdr:col>112</xdr:col>
      <xdr:colOff>38100</xdr:colOff>
      <xdr:row>40</xdr:row>
      <xdr:rowOff>88001</xdr:rowOff>
    </xdr:to>
    <xdr:sp macro="" textlink="">
      <xdr:nvSpPr>
        <xdr:cNvPr id="423" name="楕円 422">
          <a:extLst>
            <a:ext uri="{FF2B5EF4-FFF2-40B4-BE49-F238E27FC236}">
              <a16:creationId xmlns:a16="http://schemas.microsoft.com/office/drawing/2014/main" id="{175B4CCE-57D2-4B8A-8190-4082BC8C2307}"/>
            </a:ext>
          </a:extLst>
        </xdr:cNvPr>
        <xdr:cNvSpPr/>
      </xdr:nvSpPr>
      <xdr:spPr>
        <a:xfrm>
          <a:off x="21272500" y="68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30994</xdr:rowOff>
    </xdr:from>
    <xdr:to>
      <xdr:col>116</xdr:col>
      <xdr:colOff>63500</xdr:colOff>
      <xdr:row>40</xdr:row>
      <xdr:rowOff>37201</xdr:rowOff>
    </xdr:to>
    <xdr:cxnSp macro="">
      <xdr:nvCxnSpPr>
        <xdr:cNvPr id="424" name="直線コネクタ 423">
          <a:extLst>
            <a:ext uri="{FF2B5EF4-FFF2-40B4-BE49-F238E27FC236}">
              <a16:creationId xmlns:a16="http://schemas.microsoft.com/office/drawing/2014/main" id="{FA9C7B3F-A06B-470F-8799-A6C96B9660B9}"/>
            </a:ext>
          </a:extLst>
        </xdr:cNvPr>
        <xdr:cNvCxnSpPr/>
      </xdr:nvCxnSpPr>
      <xdr:spPr>
        <a:xfrm flipV="1">
          <a:off x="21323300" y="6888994"/>
          <a:ext cx="8382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77841</xdr:rowOff>
    </xdr:from>
    <xdr:to>
      <xdr:col>107</xdr:col>
      <xdr:colOff>101600</xdr:colOff>
      <xdr:row>39</xdr:row>
      <xdr:rowOff>7991</xdr:rowOff>
    </xdr:to>
    <xdr:sp macro="" textlink="">
      <xdr:nvSpPr>
        <xdr:cNvPr id="425" name="楕円 424">
          <a:extLst>
            <a:ext uri="{FF2B5EF4-FFF2-40B4-BE49-F238E27FC236}">
              <a16:creationId xmlns:a16="http://schemas.microsoft.com/office/drawing/2014/main" id="{D7E3381F-D023-4DE3-A7A6-41EB12A68E7E}"/>
            </a:ext>
          </a:extLst>
        </xdr:cNvPr>
        <xdr:cNvSpPr/>
      </xdr:nvSpPr>
      <xdr:spPr>
        <a:xfrm>
          <a:off x="20383500" y="65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128641</xdr:rowOff>
    </xdr:from>
    <xdr:to>
      <xdr:col>111</xdr:col>
      <xdr:colOff>177800</xdr:colOff>
      <xdr:row>40</xdr:row>
      <xdr:rowOff>37201</xdr:rowOff>
    </xdr:to>
    <xdr:cxnSp macro="">
      <xdr:nvCxnSpPr>
        <xdr:cNvPr id="426" name="直線コネクタ 425">
          <a:extLst>
            <a:ext uri="{FF2B5EF4-FFF2-40B4-BE49-F238E27FC236}">
              <a16:creationId xmlns:a16="http://schemas.microsoft.com/office/drawing/2014/main" id="{BFA45E38-582D-4054-A2D2-87FBBBAE9DE9}"/>
            </a:ext>
          </a:extLst>
        </xdr:cNvPr>
        <xdr:cNvCxnSpPr/>
      </xdr:nvCxnSpPr>
      <xdr:spPr>
        <a:xfrm>
          <a:off x="20434300" y="6643741"/>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79128</xdr:rowOff>
    </xdr:from>
    <xdr:ext cx="534377" cy="259045"/>
    <xdr:sp macro="" textlink="">
      <xdr:nvSpPr>
        <xdr:cNvPr id="427" name="n_1mainValue【一般廃棄物処理施設】&#10;一人当たり有形固定資産（償却資産）額">
          <a:extLst>
            <a:ext uri="{FF2B5EF4-FFF2-40B4-BE49-F238E27FC236}">
              <a16:creationId xmlns:a16="http://schemas.microsoft.com/office/drawing/2014/main" id="{DD1A8BF5-0FA7-4CE7-91CD-E92F8387CEF3}"/>
            </a:ext>
          </a:extLst>
        </xdr:cNvPr>
        <xdr:cNvSpPr txBox="1"/>
      </xdr:nvSpPr>
      <xdr:spPr>
        <a:xfrm>
          <a:off x="21043411" y="693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24518</xdr:rowOff>
    </xdr:from>
    <xdr:ext cx="599010" cy="259045"/>
    <xdr:sp macro="" textlink="">
      <xdr:nvSpPr>
        <xdr:cNvPr id="428" name="n_2mainValue【一般廃棄物処理施設】&#10;一人当たり有形固定資産（償却資産）額">
          <a:extLst>
            <a:ext uri="{FF2B5EF4-FFF2-40B4-BE49-F238E27FC236}">
              <a16:creationId xmlns:a16="http://schemas.microsoft.com/office/drawing/2014/main" id="{133424D8-4C99-4BC1-948E-DDB29B2EEE0D}"/>
            </a:ext>
          </a:extLst>
        </xdr:cNvPr>
        <xdr:cNvSpPr txBox="1"/>
      </xdr:nvSpPr>
      <xdr:spPr>
        <a:xfrm>
          <a:off x="20134795" y="636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48D82299-F14C-477C-92FE-10193E14AC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5F665D81-7550-424F-A7ED-8E7D2C5630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D10CDB79-CE2C-46A2-9347-A0FF4B2AC54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DC86CC2D-4C7B-4217-AC10-6DEF42FFA3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6D617CFA-061D-4AFC-B563-B13EF9CD5B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417D0F3C-4775-47BD-858B-1D10091FAA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446D9DD6-B9D1-4726-9FA7-5DB7DA5C95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2B796540-AE11-43DA-B032-667E8DBC2C7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494CCFFF-8F93-4753-937A-32305CD43D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id="{21B7BBA3-4BEA-49C3-8CEA-6069DB78F1C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a:extLst>
            <a:ext uri="{FF2B5EF4-FFF2-40B4-BE49-F238E27FC236}">
              <a16:creationId xmlns:a16="http://schemas.microsoft.com/office/drawing/2014/main" id="{4CC71ECB-0E78-41B2-B3D7-E243CD33373C}"/>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0" name="直線コネクタ 439">
          <a:extLst>
            <a:ext uri="{FF2B5EF4-FFF2-40B4-BE49-F238E27FC236}">
              <a16:creationId xmlns:a16="http://schemas.microsoft.com/office/drawing/2014/main" id="{6F980BA4-04CB-44A1-8095-9957FB84B1D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1" name="テキスト ボックス 440">
          <a:extLst>
            <a:ext uri="{FF2B5EF4-FFF2-40B4-BE49-F238E27FC236}">
              <a16:creationId xmlns:a16="http://schemas.microsoft.com/office/drawing/2014/main" id="{0279B429-CF49-487D-A971-F14E1B425BC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2" name="直線コネクタ 441">
          <a:extLst>
            <a:ext uri="{FF2B5EF4-FFF2-40B4-BE49-F238E27FC236}">
              <a16:creationId xmlns:a16="http://schemas.microsoft.com/office/drawing/2014/main" id="{31317A37-C15A-4564-A15B-D2D2DBEA9BDE}"/>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3" name="テキスト ボックス 442">
          <a:extLst>
            <a:ext uri="{FF2B5EF4-FFF2-40B4-BE49-F238E27FC236}">
              <a16:creationId xmlns:a16="http://schemas.microsoft.com/office/drawing/2014/main" id="{F6167EBD-6CEE-48BD-A942-2A58B175CD6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4" name="直線コネクタ 443">
          <a:extLst>
            <a:ext uri="{FF2B5EF4-FFF2-40B4-BE49-F238E27FC236}">
              <a16:creationId xmlns:a16="http://schemas.microsoft.com/office/drawing/2014/main" id="{492F63D9-60BB-49CB-B377-F785B5636EA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5" name="テキスト ボックス 444">
          <a:extLst>
            <a:ext uri="{FF2B5EF4-FFF2-40B4-BE49-F238E27FC236}">
              <a16:creationId xmlns:a16="http://schemas.microsoft.com/office/drawing/2014/main" id="{644613DD-16F2-4FB1-AFEE-F6432EC5DAC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6" name="直線コネクタ 445">
          <a:extLst>
            <a:ext uri="{FF2B5EF4-FFF2-40B4-BE49-F238E27FC236}">
              <a16:creationId xmlns:a16="http://schemas.microsoft.com/office/drawing/2014/main" id="{AA0785F8-D7A8-4062-B92D-CEC06433486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7" name="テキスト ボックス 446">
          <a:extLst>
            <a:ext uri="{FF2B5EF4-FFF2-40B4-BE49-F238E27FC236}">
              <a16:creationId xmlns:a16="http://schemas.microsoft.com/office/drawing/2014/main" id="{5D88E5E7-2815-4DBE-A39F-F27EAC3907F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a:extLst>
            <a:ext uri="{FF2B5EF4-FFF2-40B4-BE49-F238E27FC236}">
              <a16:creationId xmlns:a16="http://schemas.microsoft.com/office/drawing/2014/main" id="{9EE266B0-85BE-4905-A2E9-4AA6FBF2F2D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6C60AE12-BD80-421C-824B-2FF8F9FFC1C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a:extLst>
            <a:ext uri="{FF2B5EF4-FFF2-40B4-BE49-F238E27FC236}">
              <a16:creationId xmlns:a16="http://schemas.microsoft.com/office/drawing/2014/main" id="{912EDC05-CADF-4C16-93E8-569A2FE428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51" name="直線コネクタ 450">
          <a:extLst>
            <a:ext uri="{FF2B5EF4-FFF2-40B4-BE49-F238E27FC236}">
              <a16:creationId xmlns:a16="http://schemas.microsoft.com/office/drawing/2014/main" id="{954EE125-5339-48A0-A970-BD999FAB742F}"/>
            </a:ext>
          </a:extLst>
        </xdr:cNvPr>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52" name="【保健センター・保健所】&#10;有形固定資産減価償却率最小値テキスト">
          <a:extLst>
            <a:ext uri="{FF2B5EF4-FFF2-40B4-BE49-F238E27FC236}">
              <a16:creationId xmlns:a16="http://schemas.microsoft.com/office/drawing/2014/main" id="{6A5C9F7F-F8B6-4488-9D7A-FA10E5D9325F}"/>
            </a:ext>
          </a:extLst>
        </xdr:cNvPr>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53" name="直線コネクタ 452">
          <a:extLst>
            <a:ext uri="{FF2B5EF4-FFF2-40B4-BE49-F238E27FC236}">
              <a16:creationId xmlns:a16="http://schemas.microsoft.com/office/drawing/2014/main" id="{EC0A52B3-6B78-4BBF-8D15-E052BE98A1ED}"/>
            </a:ext>
          </a:extLst>
        </xdr:cNvPr>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54" name="【保健センター・保健所】&#10;有形固定資産減価償却率最大値テキスト">
          <a:extLst>
            <a:ext uri="{FF2B5EF4-FFF2-40B4-BE49-F238E27FC236}">
              <a16:creationId xmlns:a16="http://schemas.microsoft.com/office/drawing/2014/main" id="{7C6E09A6-42F6-4E52-B798-54174A7E920E}"/>
            </a:ext>
          </a:extLst>
        </xdr:cNvPr>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55" name="直線コネクタ 454">
          <a:extLst>
            <a:ext uri="{FF2B5EF4-FFF2-40B4-BE49-F238E27FC236}">
              <a16:creationId xmlns:a16="http://schemas.microsoft.com/office/drawing/2014/main" id="{68522B46-F9B9-46DA-B4CC-4739752EE046}"/>
            </a:ext>
          </a:extLst>
        </xdr:cNvPr>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56" name="【保健センター・保健所】&#10;有形固定資産減価償却率平均値テキスト">
          <a:extLst>
            <a:ext uri="{FF2B5EF4-FFF2-40B4-BE49-F238E27FC236}">
              <a16:creationId xmlns:a16="http://schemas.microsoft.com/office/drawing/2014/main" id="{66710A69-53BE-4C90-942C-2A38AADB8118}"/>
            </a:ext>
          </a:extLst>
        </xdr:cNvPr>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57" name="フローチャート: 判断 456">
          <a:extLst>
            <a:ext uri="{FF2B5EF4-FFF2-40B4-BE49-F238E27FC236}">
              <a16:creationId xmlns:a16="http://schemas.microsoft.com/office/drawing/2014/main" id="{5FA1DFA6-9271-4E1D-B52A-DCB2B9FDF233}"/>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58" name="フローチャート: 判断 457">
          <a:extLst>
            <a:ext uri="{FF2B5EF4-FFF2-40B4-BE49-F238E27FC236}">
              <a16:creationId xmlns:a16="http://schemas.microsoft.com/office/drawing/2014/main" id="{4D99ABE8-972A-4803-80C3-C36F1A9652D2}"/>
            </a:ext>
          </a:extLst>
        </xdr:cNvPr>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C1C1A3C5-3080-48FA-970B-FD0677FFFB42}"/>
            </a:ext>
          </a:extLst>
        </xdr:cNvPr>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460" name="フローチャート: 判断 459">
          <a:extLst>
            <a:ext uri="{FF2B5EF4-FFF2-40B4-BE49-F238E27FC236}">
              <a16:creationId xmlns:a16="http://schemas.microsoft.com/office/drawing/2014/main" id="{8A17DF8E-ED14-44C6-922A-0010A05D0E7D}"/>
            </a:ext>
          </a:extLst>
        </xdr:cNvPr>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149369</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4ABAB03A-156D-48DA-8389-1F1CD7242536}"/>
            </a:ext>
          </a:extLst>
        </xdr:cNvPr>
        <xdr:cNvSpPr txBox="1"/>
      </xdr:nvSpPr>
      <xdr:spPr>
        <a:xfrm>
          <a:off x="14389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9CBF3BB3-6747-4C32-9658-1DF0BA6C1B9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B4D1B488-3C80-4396-B2BB-7C6CE7067B4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5D8DEE7B-6B38-44A4-A561-35212476F3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69845C1-90C3-4DD5-B43E-DC19B5C3FE2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FB005C5A-A1C1-4B1E-A3A4-0351F9FC59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102362</xdr:rowOff>
    </xdr:from>
    <xdr:to>
      <xdr:col>85</xdr:col>
      <xdr:colOff>177800</xdr:colOff>
      <xdr:row>58</xdr:row>
      <xdr:rowOff>32512</xdr:rowOff>
    </xdr:to>
    <xdr:sp macro="" textlink="">
      <xdr:nvSpPr>
        <xdr:cNvPr id="467" name="楕円 466">
          <a:extLst>
            <a:ext uri="{FF2B5EF4-FFF2-40B4-BE49-F238E27FC236}">
              <a16:creationId xmlns:a16="http://schemas.microsoft.com/office/drawing/2014/main" id="{D32DD461-867A-43D2-BC20-1BE3EC805987}"/>
            </a:ext>
          </a:extLst>
        </xdr:cNvPr>
        <xdr:cNvSpPr/>
      </xdr:nvSpPr>
      <xdr:spPr>
        <a:xfrm>
          <a:off x="162687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125239</xdr:rowOff>
    </xdr:from>
    <xdr:ext cx="405111" cy="259045"/>
    <xdr:sp macro="" textlink="">
      <xdr:nvSpPr>
        <xdr:cNvPr id="468" name="【保健センター・保健所】&#10;有形固定資産減価償却率該当値テキスト">
          <a:extLst>
            <a:ext uri="{FF2B5EF4-FFF2-40B4-BE49-F238E27FC236}">
              <a16:creationId xmlns:a16="http://schemas.microsoft.com/office/drawing/2014/main" id="{ACB13804-90D2-4856-A987-270CFF40A734}"/>
            </a:ext>
          </a:extLst>
        </xdr:cNvPr>
        <xdr:cNvSpPr txBox="1"/>
      </xdr:nvSpPr>
      <xdr:spPr>
        <a:xfrm>
          <a:off x="16357600" y="972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150368</xdr:rowOff>
    </xdr:from>
    <xdr:to>
      <xdr:col>81</xdr:col>
      <xdr:colOff>101600</xdr:colOff>
      <xdr:row>58</xdr:row>
      <xdr:rowOff>80518</xdr:rowOff>
    </xdr:to>
    <xdr:sp macro="" textlink="">
      <xdr:nvSpPr>
        <xdr:cNvPr id="469" name="楕円 468">
          <a:extLst>
            <a:ext uri="{FF2B5EF4-FFF2-40B4-BE49-F238E27FC236}">
              <a16:creationId xmlns:a16="http://schemas.microsoft.com/office/drawing/2014/main" id="{B85E60B2-F0E1-4DB5-9AB5-AE43E04D0EC7}"/>
            </a:ext>
          </a:extLst>
        </xdr:cNvPr>
        <xdr:cNvSpPr/>
      </xdr:nvSpPr>
      <xdr:spPr>
        <a:xfrm>
          <a:off x="154305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153162</xdr:rowOff>
    </xdr:from>
    <xdr:to>
      <xdr:col>85</xdr:col>
      <xdr:colOff>127000</xdr:colOff>
      <xdr:row>58</xdr:row>
      <xdr:rowOff>29718</xdr:rowOff>
    </xdr:to>
    <xdr:cxnSp macro="">
      <xdr:nvCxnSpPr>
        <xdr:cNvPr id="470" name="直線コネクタ 469">
          <a:extLst>
            <a:ext uri="{FF2B5EF4-FFF2-40B4-BE49-F238E27FC236}">
              <a16:creationId xmlns:a16="http://schemas.microsoft.com/office/drawing/2014/main" id="{E46FF7AA-59E9-4F73-A67B-B7F7A01926A8}"/>
            </a:ext>
          </a:extLst>
        </xdr:cNvPr>
        <xdr:cNvCxnSpPr/>
      </xdr:nvCxnSpPr>
      <xdr:spPr>
        <a:xfrm flipV="1">
          <a:off x="15481300" y="992581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26924</xdr:rowOff>
    </xdr:from>
    <xdr:to>
      <xdr:col>76</xdr:col>
      <xdr:colOff>165100</xdr:colOff>
      <xdr:row>58</xdr:row>
      <xdr:rowOff>128524</xdr:rowOff>
    </xdr:to>
    <xdr:sp macro="" textlink="">
      <xdr:nvSpPr>
        <xdr:cNvPr id="471" name="楕円 470">
          <a:extLst>
            <a:ext uri="{FF2B5EF4-FFF2-40B4-BE49-F238E27FC236}">
              <a16:creationId xmlns:a16="http://schemas.microsoft.com/office/drawing/2014/main" id="{4D125F81-C52A-426B-9203-79D4E10BF0DF}"/>
            </a:ext>
          </a:extLst>
        </xdr:cNvPr>
        <xdr:cNvSpPr/>
      </xdr:nvSpPr>
      <xdr:spPr>
        <a:xfrm>
          <a:off x="14541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29718</xdr:rowOff>
    </xdr:from>
    <xdr:to>
      <xdr:col>81</xdr:col>
      <xdr:colOff>50800</xdr:colOff>
      <xdr:row>58</xdr:row>
      <xdr:rowOff>77724</xdr:rowOff>
    </xdr:to>
    <xdr:cxnSp macro="">
      <xdr:nvCxnSpPr>
        <xdr:cNvPr id="472" name="直線コネクタ 471">
          <a:extLst>
            <a:ext uri="{FF2B5EF4-FFF2-40B4-BE49-F238E27FC236}">
              <a16:creationId xmlns:a16="http://schemas.microsoft.com/office/drawing/2014/main" id="{70A82533-855C-49D2-ADB7-B17797495223}"/>
            </a:ext>
          </a:extLst>
        </xdr:cNvPr>
        <xdr:cNvCxnSpPr/>
      </xdr:nvCxnSpPr>
      <xdr:spPr>
        <a:xfrm flipV="1">
          <a:off x="14592300" y="99738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97045</xdr:rowOff>
    </xdr:from>
    <xdr:ext cx="405111" cy="259045"/>
    <xdr:sp macro="" textlink="">
      <xdr:nvSpPr>
        <xdr:cNvPr id="473" name="n_1mainValue【保健センター・保健所】&#10;有形固定資産減価償却率">
          <a:extLst>
            <a:ext uri="{FF2B5EF4-FFF2-40B4-BE49-F238E27FC236}">
              <a16:creationId xmlns:a16="http://schemas.microsoft.com/office/drawing/2014/main" id="{5FBB22CD-C527-428D-BA5D-593763078BC0}"/>
            </a:ext>
          </a:extLst>
        </xdr:cNvPr>
        <xdr:cNvSpPr txBox="1"/>
      </xdr:nvSpPr>
      <xdr:spPr>
        <a:xfrm>
          <a:off x="152660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145051</xdr:rowOff>
    </xdr:from>
    <xdr:ext cx="405111" cy="259045"/>
    <xdr:sp macro="" textlink="">
      <xdr:nvSpPr>
        <xdr:cNvPr id="474" name="n_2mainValue【保健センター・保健所】&#10;有形固定資産減価償却率">
          <a:extLst>
            <a:ext uri="{FF2B5EF4-FFF2-40B4-BE49-F238E27FC236}">
              <a16:creationId xmlns:a16="http://schemas.microsoft.com/office/drawing/2014/main" id="{90533076-D1C7-4689-AB12-52B04A7202FC}"/>
            </a:ext>
          </a:extLst>
        </xdr:cNvPr>
        <xdr:cNvSpPr txBox="1"/>
      </xdr:nvSpPr>
      <xdr:spPr>
        <a:xfrm>
          <a:off x="14389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550097FF-DB76-46B8-AE29-F5CBD73338C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759FBE1A-96A0-4631-96A3-7F9FF0E0A8A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2BF8FA75-8BE4-4BEE-914A-578C0F4293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68595659-809C-49EB-976C-6D072352D5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158EC38C-A8C4-4674-AF50-FFD776A1B9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98AEFAEF-6632-4F94-A7AB-3BA69CF99F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38E455CC-978C-4D6D-9159-4712A94B9EF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00B2D640-35A6-4268-9297-619235EC7A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DEADD504-6AE1-4383-9025-8BAFE6D1683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1EC9D4A8-3265-49E2-B642-BBBA2FCA61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a:extLst>
            <a:ext uri="{FF2B5EF4-FFF2-40B4-BE49-F238E27FC236}">
              <a16:creationId xmlns:a16="http://schemas.microsoft.com/office/drawing/2014/main" id="{87EDC4D6-C681-4501-BF6F-DBD1D9D8B7A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a:extLst>
            <a:ext uri="{FF2B5EF4-FFF2-40B4-BE49-F238E27FC236}">
              <a16:creationId xmlns:a16="http://schemas.microsoft.com/office/drawing/2014/main" id="{12751999-77C6-4A5C-A9C0-D0EE008C17D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a:extLst>
            <a:ext uri="{FF2B5EF4-FFF2-40B4-BE49-F238E27FC236}">
              <a16:creationId xmlns:a16="http://schemas.microsoft.com/office/drawing/2014/main" id="{BE98E3B4-806C-4BF5-8B8E-F08AD2A110F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a:extLst>
            <a:ext uri="{FF2B5EF4-FFF2-40B4-BE49-F238E27FC236}">
              <a16:creationId xmlns:a16="http://schemas.microsoft.com/office/drawing/2014/main" id="{A8FF69B7-770B-4438-AA75-89E678666A2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a:extLst>
            <a:ext uri="{FF2B5EF4-FFF2-40B4-BE49-F238E27FC236}">
              <a16:creationId xmlns:a16="http://schemas.microsoft.com/office/drawing/2014/main" id="{E09C3FDA-B782-43D1-8D0E-C166F2E3543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a:extLst>
            <a:ext uri="{FF2B5EF4-FFF2-40B4-BE49-F238E27FC236}">
              <a16:creationId xmlns:a16="http://schemas.microsoft.com/office/drawing/2014/main" id="{9372789C-E68E-4467-A65D-14E85EF315C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a:extLst>
            <a:ext uri="{FF2B5EF4-FFF2-40B4-BE49-F238E27FC236}">
              <a16:creationId xmlns:a16="http://schemas.microsoft.com/office/drawing/2014/main" id="{11D4689E-B15A-4E7E-A60F-62570EFB511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a:extLst>
            <a:ext uri="{FF2B5EF4-FFF2-40B4-BE49-F238E27FC236}">
              <a16:creationId xmlns:a16="http://schemas.microsoft.com/office/drawing/2014/main" id="{A96A36A7-60C6-44D8-B045-B48AF750BAB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95490A9A-D9A0-43CB-B41D-C0DE19CA9C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64E340A4-BCC4-4911-8238-02EEB60CE6D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7E0F2A54-F1F9-43C1-AED8-C0E833C0E4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96" name="直線コネクタ 495">
          <a:extLst>
            <a:ext uri="{FF2B5EF4-FFF2-40B4-BE49-F238E27FC236}">
              <a16:creationId xmlns:a16="http://schemas.microsoft.com/office/drawing/2014/main" id="{904211EE-A9BF-4D06-9FC9-B55CE227948C}"/>
            </a:ext>
          </a:extLst>
        </xdr:cNvPr>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5C93A838-4026-4C31-9107-F1E4FFD03F1C}"/>
            </a:ext>
          </a:extLst>
        </xdr:cNvPr>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98" name="直線コネクタ 497">
          <a:extLst>
            <a:ext uri="{FF2B5EF4-FFF2-40B4-BE49-F238E27FC236}">
              <a16:creationId xmlns:a16="http://schemas.microsoft.com/office/drawing/2014/main" id="{1FF2FCDC-8420-4C0E-8208-973C0D88CFE5}"/>
            </a:ext>
          </a:extLst>
        </xdr:cNvPr>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48ABFB75-4A6F-4887-B9A1-6B5E8CABA583}"/>
            </a:ext>
          </a:extLst>
        </xdr:cNvPr>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500" name="直線コネクタ 499">
          <a:extLst>
            <a:ext uri="{FF2B5EF4-FFF2-40B4-BE49-F238E27FC236}">
              <a16:creationId xmlns:a16="http://schemas.microsoft.com/office/drawing/2014/main" id="{30CAA24C-4590-4A71-AA5C-DE55785C0663}"/>
            </a:ext>
          </a:extLst>
        </xdr:cNvPr>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130C4558-5B2B-469D-8E8A-608840EC7991}"/>
            </a:ext>
          </a:extLst>
        </xdr:cNvPr>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502" name="フローチャート: 判断 501">
          <a:extLst>
            <a:ext uri="{FF2B5EF4-FFF2-40B4-BE49-F238E27FC236}">
              <a16:creationId xmlns:a16="http://schemas.microsoft.com/office/drawing/2014/main" id="{1467F98D-47E5-47B6-BE08-A3D4330436CC}"/>
            </a:ext>
          </a:extLst>
        </xdr:cNvPr>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03" name="フローチャート: 判断 502">
          <a:extLst>
            <a:ext uri="{FF2B5EF4-FFF2-40B4-BE49-F238E27FC236}">
              <a16:creationId xmlns:a16="http://schemas.microsoft.com/office/drawing/2014/main" id="{950D5F66-7D26-475C-B4DC-126D684D3853}"/>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504" name="n_1aveValue【保健センター・保健所】&#10;一人当たり面積">
          <a:extLst>
            <a:ext uri="{FF2B5EF4-FFF2-40B4-BE49-F238E27FC236}">
              <a16:creationId xmlns:a16="http://schemas.microsoft.com/office/drawing/2014/main" id="{E42C634B-3924-4F5B-B6F1-F19C107386CC}"/>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505" name="フローチャート: 判断 504">
          <a:extLst>
            <a:ext uri="{FF2B5EF4-FFF2-40B4-BE49-F238E27FC236}">
              <a16:creationId xmlns:a16="http://schemas.microsoft.com/office/drawing/2014/main" id="{EE289FD5-20E8-4B35-B0EB-DCE84DF50A67}"/>
            </a:ext>
          </a:extLst>
        </xdr:cNvPr>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506" name="n_2aveValue【保健センター・保健所】&#10;一人当たり面積">
          <a:extLst>
            <a:ext uri="{FF2B5EF4-FFF2-40B4-BE49-F238E27FC236}">
              <a16:creationId xmlns:a16="http://schemas.microsoft.com/office/drawing/2014/main" id="{55D86BBA-75E4-44B5-BE0E-95136A950CD4}"/>
            </a:ext>
          </a:extLst>
        </xdr:cNvPr>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211AAD8-28C8-4259-9488-A8FB1B42E3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84A1E8F6-6216-4017-B6C1-4D52315D244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D0A0E723-8390-4011-89B3-82A8C0742D6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26A25BF5-B756-49F1-8422-D8B8257544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C7831D19-B8CE-49A4-A424-EC368BB2BF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512" name="楕円 511">
          <a:extLst>
            <a:ext uri="{FF2B5EF4-FFF2-40B4-BE49-F238E27FC236}">
              <a16:creationId xmlns:a16="http://schemas.microsoft.com/office/drawing/2014/main" id="{6FDA30A7-176A-407F-B249-7397AA013B14}"/>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680D1216-FBDC-4352-AFB7-C8AB69A0C95E}"/>
            </a:ext>
          </a:extLst>
        </xdr:cNvPr>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514" name="楕円 513">
          <a:extLst>
            <a:ext uri="{FF2B5EF4-FFF2-40B4-BE49-F238E27FC236}">
              <a16:creationId xmlns:a16="http://schemas.microsoft.com/office/drawing/2014/main" id="{CC92AB7A-1AB6-4CC9-BD94-A413A5E6014D}"/>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66294</xdr:rowOff>
    </xdr:to>
    <xdr:cxnSp macro="">
      <xdr:nvCxnSpPr>
        <xdr:cNvPr id="515" name="直線コネクタ 514">
          <a:extLst>
            <a:ext uri="{FF2B5EF4-FFF2-40B4-BE49-F238E27FC236}">
              <a16:creationId xmlns:a16="http://schemas.microsoft.com/office/drawing/2014/main" id="{4E233DD7-076A-47D1-B127-C07FC60EA34A}"/>
            </a:ext>
          </a:extLst>
        </xdr:cNvPr>
        <xdr:cNvCxnSpPr/>
      </xdr:nvCxnSpPr>
      <xdr:spPr>
        <a:xfrm flipV="1">
          <a:off x="21323300" y="1086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516" name="楕円 515">
          <a:extLst>
            <a:ext uri="{FF2B5EF4-FFF2-40B4-BE49-F238E27FC236}">
              <a16:creationId xmlns:a16="http://schemas.microsoft.com/office/drawing/2014/main" id="{011D2F54-F228-4519-A456-C940C188E46C}"/>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517" name="直線コネクタ 516">
          <a:extLst>
            <a:ext uri="{FF2B5EF4-FFF2-40B4-BE49-F238E27FC236}">
              <a16:creationId xmlns:a16="http://schemas.microsoft.com/office/drawing/2014/main" id="{191779A7-A525-4030-8DC8-41112B8C07CE}"/>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108221</xdr:rowOff>
    </xdr:from>
    <xdr:ext cx="469744" cy="259045"/>
    <xdr:sp macro="" textlink="">
      <xdr:nvSpPr>
        <xdr:cNvPr id="518" name="n_1mainValue【保健センター・保健所】&#10;一人当たり面積">
          <a:extLst>
            <a:ext uri="{FF2B5EF4-FFF2-40B4-BE49-F238E27FC236}">
              <a16:creationId xmlns:a16="http://schemas.microsoft.com/office/drawing/2014/main" id="{9117E02F-431C-4250-B0CB-B6B564DF12E9}"/>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519" name="n_2mainValue【保健センター・保健所】&#10;一人当たり面積">
          <a:extLst>
            <a:ext uri="{FF2B5EF4-FFF2-40B4-BE49-F238E27FC236}">
              <a16:creationId xmlns:a16="http://schemas.microsoft.com/office/drawing/2014/main" id="{E4C1E55A-8F59-48A9-9E07-A1E01206FB03}"/>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D808F56-04B0-4875-B1EF-D08BCABDE32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9F182CC6-B3D0-4638-9D1B-DE8329DB28D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290F5576-78C8-4EBF-99E3-0C8D64039A1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3FF88CC3-2272-4837-9EF1-CC6DA26B2F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E820E721-4FBF-4ACE-956A-7F54DBAEF8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1B561EAE-44BA-43C8-B378-B29E9CAADA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C996AE6-F1E0-4745-9FDF-35E2BCF4A5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92397F7-EAE2-46C6-B5BC-4B7364B728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4F62F5A3-08DB-47BA-A7A7-C135BA10FB1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8629A312-507B-45B2-BC80-AACDACD15EB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89D9AA33-CE6B-40F5-A913-CA0B0A15BCC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31" name="テキスト ボックス 530">
          <a:extLst>
            <a:ext uri="{FF2B5EF4-FFF2-40B4-BE49-F238E27FC236}">
              <a16:creationId xmlns:a16="http://schemas.microsoft.com/office/drawing/2014/main" id="{C0A51323-FB21-4F4E-B809-B5413B08A046}"/>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63DD1856-DBB8-4F21-B2EF-D3B93EBB470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66E8A222-C7A1-4E52-9ADC-D18A4967B62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E990144B-27D3-413F-B843-9C4F82978AE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D31CA016-86FC-487E-9175-D572CA8D25E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B6D989FB-A6AB-4EEF-80EB-FAFE0A476F8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995322D6-F4F8-4055-A8A4-52AB0BE71E9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D97F95A2-3AD0-45F2-906D-87139119FB9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9" name="テキスト ボックス 538">
          <a:extLst>
            <a:ext uri="{FF2B5EF4-FFF2-40B4-BE49-F238E27FC236}">
              <a16:creationId xmlns:a16="http://schemas.microsoft.com/office/drawing/2014/main" id="{C15E2A53-1B6D-46CC-9BA1-AAD26D5A802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AD64F8FD-89A5-4A38-87CA-329EAA27431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a:extLst>
            <a:ext uri="{FF2B5EF4-FFF2-40B4-BE49-F238E27FC236}">
              <a16:creationId xmlns:a16="http://schemas.microsoft.com/office/drawing/2014/main" id="{6E46007B-FC22-4859-85A0-8F9D6F2101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5F783641-D208-4721-AD55-EB5F531E61D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43" name="直線コネクタ 542">
          <a:extLst>
            <a:ext uri="{FF2B5EF4-FFF2-40B4-BE49-F238E27FC236}">
              <a16:creationId xmlns:a16="http://schemas.microsoft.com/office/drawing/2014/main" id="{BBCAE589-CE45-4457-AB76-BA820DDCA14C}"/>
            </a:ext>
          </a:extLst>
        </xdr:cNvPr>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44" name="【消防施設】&#10;有形固定資産減価償却率最小値テキスト">
          <a:extLst>
            <a:ext uri="{FF2B5EF4-FFF2-40B4-BE49-F238E27FC236}">
              <a16:creationId xmlns:a16="http://schemas.microsoft.com/office/drawing/2014/main" id="{647BA05E-E4EF-4ADE-83B3-C20943E34D74}"/>
            </a:ext>
          </a:extLst>
        </xdr:cNvPr>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45" name="直線コネクタ 544">
          <a:extLst>
            <a:ext uri="{FF2B5EF4-FFF2-40B4-BE49-F238E27FC236}">
              <a16:creationId xmlns:a16="http://schemas.microsoft.com/office/drawing/2014/main" id="{FAFC61B9-61F0-4DF6-BE4B-C028CDB9D561}"/>
            </a:ext>
          </a:extLst>
        </xdr:cNvPr>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46" name="【消防施設】&#10;有形固定資産減価償却率最大値テキスト">
          <a:extLst>
            <a:ext uri="{FF2B5EF4-FFF2-40B4-BE49-F238E27FC236}">
              <a16:creationId xmlns:a16="http://schemas.microsoft.com/office/drawing/2014/main" id="{9BCE0743-A3DB-43F6-A5FA-044D0A1F2ED3}"/>
            </a:ext>
          </a:extLst>
        </xdr:cNvPr>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47" name="直線コネクタ 546">
          <a:extLst>
            <a:ext uri="{FF2B5EF4-FFF2-40B4-BE49-F238E27FC236}">
              <a16:creationId xmlns:a16="http://schemas.microsoft.com/office/drawing/2014/main" id="{7DB161C2-B1C0-45E3-B817-DACD6204C518}"/>
            </a:ext>
          </a:extLst>
        </xdr:cNvPr>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D95502F2-60AF-424B-882B-5E76843A1F3B}"/>
            </a:ext>
          </a:extLst>
        </xdr:cNvPr>
        <xdr:cNvSpPr txBox="1"/>
      </xdr:nvSpPr>
      <xdr:spPr>
        <a:xfrm>
          <a:off x="16357600" y="1361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49" name="フローチャート: 判断 548">
          <a:extLst>
            <a:ext uri="{FF2B5EF4-FFF2-40B4-BE49-F238E27FC236}">
              <a16:creationId xmlns:a16="http://schemas.microsoft.com/office/drawing/2014/main" id="{18A722A9-B08A-4438-BFDD-CB988F55C427}"/>
            </a:ext>
          </a:extLst>
        </xdr:cNvPr>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50" name="フローチャート: 判断 549">
          <a:extLst>
            <a:ext uri="{FF2B5EF4-FFF2-40B4-BE49-F238E27FC236}">
              <a16:creationId xmlns:a16="http://schemas.microsoft.com/office/drawing/2014/main" id="{E22EBB14-CA3B-4FB4-A3A3-3D3746B19E33}"/>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551" name="n_1aveValue【消防施設】&#10;有形固定資産減価償却率">
          <a:extLst>
            <a:ext uri="{FF2B5EF4-FFF2-40B4-BE49-F238E27FC236}">
              <a16:creationId xmlns:a16="http://schemas.microsoft.com/office/drawing/2014/main" id="{A7D857FF-1B54-47FE-9751-E31802ACA38F}"/>
            </a:ext>
          </a:extLst>
        </xdr:cNvPr>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552" name="フローチャート: 判断 551">
          <a:extLst>
            <a:ext uri="{FF2B5EF4-FFF2-40B4-BE49-F238E27FC236}">
              <a16:creationId xmlns:a16="http://schemas.microsoft.com/office/drawing/2014/main" id="{DEB16988-DBE3-43C7-9C24-D241C1A9023C}"/>
            </a:ext>
          </a:extLst>
        </xdr:cNvPr>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553" name="n_2aveValue【消防施設】&#10;有形固定資産減価償却率">
          <a:extLst>
            <a:ext uri="{FF2B5EF4-FFF2-40B4-BE49-F238E27FC236}">
              <a16:creationId xmlns:a16="http://schemas.microsoft.com/office/drawing/2014/main" id="{55FD32CF-4CE4-43A4-B8E3-35A063EDA8BE}"/>
            </a:ext>
          </a:extLst>
        </xdr:cNvPr>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7217537A-FD5C-4F2D-847D-2D09C329A8A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6D1F8785-8347-4D79-B91C-EFBC10D018E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C909B9AA-0E7C-48A1-8686-4E13BA9195D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903C6CFC-6255-4CFA-9594-B4771D2F13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1ED5E197-1B27-43CD-9A56-A09453298E5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2539</xdr:rowOff>
    </xdr:from>
    <xdr:to>
      <xdr:col>85</xdr:col>
      <xdr:colOff>177800</xdr:colOff>
      <xdr:row>82</xdr:row>
      <xdr:rowOff>104139</xdr:rowOff>
    </xdr:to>
    <xdr:sp macro="" textlink="">
      <xdr:nvSpPr>
        <xdr:cNvPr id="559" name="楕円 558">
          <a:extLst>
            <a:ext uri="{FF2B5EF4-FFF2-40B4-BE49-F238E27FC236}">
              <a16:creationId xmlns:a16="http://schemas.microsoft.com/office/drawing/2014/main" id="{C30989AE-86DC-4881-8727-817139A8D1FB}"/>
            </a:ext>
          </a:extLst>
        </xdr:cNvPr>
        <xdr:cNvSpPr/>
      </xdr:nvSpPr>
      <xdr:spPr>
        <a:xfrm>
          <a:off x="16268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152416</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5A71E260-AC22-4B87-9E52-F14D148F9C93}"/>
            </a:ext>
          </a:extLst>
        </xdr:cNvPr>
        <xdr:cNvSpPr txBox="1"/>
      </xdr:nvSpPr>
      <xdr:spPr>
        <a:xfrm>
          <a:off x="16357600"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42545</xdr:rowOff>
    </xdr:from>
    <xdr:to>
      <xdr:col>81</xdr:col>
      <xdr:colOff>101600</xdr:colOff>
      <xdr:row>82</xdr:row>
      <xdr:rowOff>144145</xdr:rowOff>
    </xdr:to>
    <xdr:sp macro="" textlink="">
      <xdr:nvSpPr>
        <xdr:cNvPr id="561" name="楕円 560">
          <a:extLst>
            <a:ext uri="{FF2B5EF4-FFF2-40B4-BE49-F238E27FC236}">
              <a16:creationId xmlns:a16="http://schemas.microsoft.com/office/drawing/2014/main" id="{4651B705-DA2B-47A8-8F84-B60E697CF02D}"/>
            </a:ext>
          </a:extLst>
        </xdr:cNvPr>
        <xdr:cNvSpPr/>
      </xdr:nvSpPr>
      <xdr:spPr>
        <a:xfrm>
          <a:off x="15430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53339</xdr:rowOff>
    </xdr:from>
    <xdr:to>
      <xdr:col>85</xdr:col>
      <xdr:colOff>127000</xdr:colOff>
      <xdr:row>82</xdr:row>
      <xdr:rowOff>93345</xdr:rowOff>
    </xdr:to>
    <xdr:cxnSp macro="">
      <xdr:nvCxnSpPr>
        <xdr:cNvPr id="562" name="直線コネクタ 561">
          <a:extLst>
            <a:ext uri="{FF2B5EF4-FFF2-40B4-BE49-F238E27FC236}">
              <a16:creationId xmlns:a16="http://schemas.microsoft.com/office/drawing/2014/main" id="{69F86CA0-77DC-4A04-8D4A-1FFD542B4C0C}"/>
            </a:ext>
          </a:extLst>
        </xdr:cNvPr>
        <xdr:cNvCxnSpPr/>
      </xdr:nvCxnSpPr>
      <xdr:spPr>
        <a:xfrm flipV="1">
          <a:off x="15481300" y="141122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563" name="n_1mainValue【消防施設】&#10;有形固定資産減価償却率">
          <a:extLst>
            <a:ext uri="{FF2B5EF4-FFF2-40B4-BE49-F238E27FC236}">
              <a16:creationId xmlns:a16="http://schemas.microsoft.com/office/drawing/2014/main" id="{92E5C5D3-4E07-4AAC-9A09-AB114D7530F8}"/>
            </a:ext>
          </a:extLst>
        </xdr:cNvPr>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a:extLst>
            <a:ext uri="{FF2B5EF4-FFF2-40B4-BE49-F238E27FC236}">
              <a16:creationId xmlns:a16="http://schemas.microsoft.com/office/drawing/2014/main" id="{0CC4DAE7-AA65-49C8-82B7-58E4C0AFC7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a:extLst>
            <a:ext uri="{FF2B5EF4-FFF2-40B4-BE49-F238E27FC236}">
              <a16:creationId xmlns:a16="http://schemas.microsoft.com/office/drawing/2014/main" id="{6AB456AC-71A7-4A74-806C-F98A2B59204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a:extLst>
            <a:ext uri="{FF2B5EF4-FFF2-40B4-BE49-F238E27FC236}">
              <a16:creationId xmlns:a16="http://schemas.microsoft.com/office/drawing/2014/main" id="{2612A81D-83BB-4CC5-AE7B-179626CE622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a:extLst>
            <a:ext uri="{FF2B5EF4-FFF2-40B4-BE49-F238E27FC236}">
              <a16:creationId xmlns:a16="http://schemas.microsoft.com/office/drawing/2014/main" id="{797F0F62-9474-489F-ADAF-2117B22C4D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a:extLst>
            <a:ext uri="{FF2B5EF4-FFF2-40B4-BE49-F238E27FC236}">
              <a16:creationId xmlns:a16="http://schemas.microsoft.com/office/drawing/2014/main" id="{4346B5F5-4C28-4627-AFE6-788D2F6BA43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a:extLst>
            <a:ext uri="{FF2B5EF4-FFF2-40B4-BE49-F238E27FC236}">
              <a16:creationId xmlns:a16="http://schemas.microsoft.com/office/drawing/2014/main" id="{EB57A794-099B-46A9-B34F-FE3844DF228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a:extLst>
            <a:ext uri="{FF2B5EF4-FFF2-40B4-BE49-F238E27FC236}">
              <a16:creationId xmlns:a16="http://schemas.microsoft.com/office/drawing/2014/main" id="{A7B653AA-FC8F-418A-A480-FD5C8D4F188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a16="http://schemas.microsoft.com/office/drawing/2014/main" id="{A13B2E68-A029-48A0-BF7B-BC0AF1D7541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a:extLst>
            <a:ext uri="{FF2B5EF4-FFF2-40B4-BE49-F238E27FC236}">
              <a16:creationId xmlns:a16="http://schemas.microsoft.com/office/drawing/2014/main" id="{7D5A9B4A-422F-4460-BBF9-8781E9F141B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a:extLst>
            <a:ext uri="{FF2B5EF4-FFF2-40B4-BE49-F238E27FC236}">
              <a16:creationId xmlns:a16="http://schemas.microsoft.com/office/drawing/2014/main" id="{FCA6AE8F-13A6-4666-B77D-BB7BE3AD757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4" name="直線コネクタ 573">
          <a:extLst>
            <a:ext uri="{FF2B5EF4-FFF2-40B4-BE49-F238E27FC236}">
              <a16:creationId xmlns:a16="http://schemas.microsoft.com/office/drawing/2014/main" id="{5D839720-E2DF-413F-93BD-1AA5FAC768F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5" name="テキスト ボックス 574">
          <a:extLst>
            <a:ext uri="{FF2B5EF4-FFF2-40B4-BE49-F238E27FC236}">
              <a16:creationId xmlns:a16="http://schemas.microsoft.com/office/drawing/2014/main" id="{B2408C23-B592-46F6-AF3A-C84D37D7751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6" name="直線コネクタ 575">
          <a:extLst>
            <a:ext uri="{FF2B5EF4-FFF2-40B4-BE49-F238E27FC236}">
              <a16:creationId xmlns:a16="http://schemas.microsoft.com/office/drawing/2014/main" id="{B2FFB870-9FB5-481A-B423-7BBE1EED91A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7" name="テキスト ボックス 576">
          <a:extLst>
            <a:ext uri="{FF2B5EF4-FFF2-40B4-BE49-F238E27FC236}">
              <a16:creationId xmlns:a16="http://schemas.microsoft.com/office/drawing/2014/main" id="{D57D1D79-B180-4DBF-B3DD-4B7F8E95C29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8" name="直線コネクタ 577">
          <a:extLst>
            <a:ext uri="{FF2B5EF4-FFF2-40B4-BE49-F238E27FC236}">
              <a16:creationId xmlns:a16="http://schemas.microsoft.com/office/drawing/2014/main" id="{8FCBFD0E-DCE5-4B59-8415-764611DD518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9" name="テキスト ボックス 578">
          <a:extLst>
            <a:ext uri="{FF2B5EF4-FFF2-40B4-BE49-F238E27FC236}">
              <a16:creationId xmlns:a16="http://schemas.microsoft.com/office/drawing/2014/main" id="{FCA546C5-C76E-491C-B3C8-0521E8B1835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0" name="直線コネクタ 579">
          <a:extLst>
            <a:ext uri="{FF2B5EF4-FFF2-40B4-BE49-F238E27FC236}">
              <a16:creationId xmlns:a16="http://schemas.microsoft.com/office/drawing/2014/main" id="{EEFC7403-BEC3-476B-B3AB-AE63741BFA6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1" name="テキスト ボックス 580">
          <a:extLst>
            <a:ext uri="{FF2B5EF4-FFF2-40B4-BE49-F238E27FC236}">
              <a16:creationId xmlns:a16="http://schemas.microsoft.com/office/drawing/2014/main" id="{EDB66AFA-8001-4C5A-8F98-DCCE0D856C0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a:extLst>
            <a:ext uri="{FF2B5EF4-FFF2-40B4-BE49-F238E27FC236}">
              <a16:creationId xmlns:a16="http://schemas.microsoft.com/office/drawing/2014/main" id="{E3673549-FBDC-4DF7-980A-6C6DDFA8EA5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3C3E30AA-BD49-4803-A2D3-6330B9C462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a:extLst>
            <a:ext uri="{FF2B5EF4-FFF2-40B4-BE49-F238E27FC236}">
              <a16:creationId xmlns:a16="http://schemas.microsoft.com/office/drawing/2014/main" id="{2413FA97-4A6E-4AB3-8D2E-2C2CD9B49FB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85" name="直線コネクタ 584">
          <a:extLst>
            <a:ext uri="{FF2B5EF4-FFF2-40B4-BE49-F238E27FC236}">
              <a16:creationId xmlns:a16="http://schemas.microsoft.com/office/drawing/2014/main" id="{DA67CAA0-BAF4-4ABA-B9CF-74F36FB91EB0}"/>
            </a:ext>
          </a:extLst>
        </xdr:cNvPr>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86" name="【消防施設】&#10;一人当たり面積最小値テキスト">
          <a:extLst>
            <a:ext uri="{FF2B5EF4-FFF2-40B4-BE49-F238E27FC236}">
              <a16:creationId xmlns:a16="http://schemas.microsoft.com/office/drawing/2014/main" id="{70C69362-9836-43D9-A0C8-C4682B72FB3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87" name="直線コネクタ 586">
          <a:extLst>
            <a:ext uri="{FF2B5EF4-FFF2-40B4-BE49-F238E27FC236}">
              <a16:creationId xmlns:a16="http://schemas.microsoft.com/office/drawing/2014/main" id="{56A612B2-6501-4962-A31C-963C2B3D96B8}"/>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88" name="【消防施設】&#10;一人当たり面積最大値テキスト">
          <a:extLst>
            <a:ext uri="{FF2B5EF4-FFF2-40B4-BE49-F238E27FC236}">
              <a16:creationId xmlns:a16="http://schemas.microsoft.com/office/drawing/2014/main" id="{2FE2805F-5470-45AD-B05F-7098AE97CCCC}"/>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89" name="直線コネクタ 588">
          <a:extLst>
            <a:ext uri="{FF2B5EF4-FFF2-40B4-BE49-F238E27FC236}">
              <a16:creationId xmlns:a16="http://schemas.microsoft.com/office/drawing/2014/main" id="{79060086-F91F-40F4-898B-E6050A1DBFEA}"/>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590" name="【消防施設】&#10;一人当たり面積平均値テキスト">
          <a:extLst>
            <a:ext uri="{FF2B5EF4-FFF2-40B4-BE49-F238E27FC236}">
              <a16:creationId xmlns:a16="http://schemas.microsoft.com/office/drawing/2014/main" id="{C9984CAA-D012-4D81-B948-BF10733803BA}"/>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91" name="フローチャート: 判断 590">
          <a:extLst>
            <a:ext uri="{FF2B5EF4-FFF2-40B4-BE49-F238E27FC236}">
              <a16:creationId xmlns:a16="http://schemas.microsoft.com/office/drawing/2014/main" id="{5DE2E211-04B6-4B21-BC76-69A8C38F61CA}"/>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92" name="フローチャート: 判断 591">
          <a:extLst>
            <a:ext uri="{FF2B5EF4-FFF2-40B4-BE49-F238E27FC236}">
              <a16:creationId xmlns:a16="http://schemas.microsoft.com/office/drawing/2014/main" id="{49E3D9F2-5662-44F7-8F9C-FA4A64E1B69C}"/>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593" name="n_1aveValue【消防施設】&#10;一人当たり面積">
          <a:extLst>
            <a:ext uri="{FF2B5EF4-FFF2-40B4-BE49-F238E27FC236}">
              <a16:creationId xmlns:a16="http://schemas.microsoft.com/office/drawing/2014/main" id="{76550C29-CFA6-41C9-94CF-1409626ACB8D}"/>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594" name="フローチャート: 判断 593">
          <a:extLst>
            <a:ext uri="{FF2B5EF4-FFF2-40B4-BE49-F238E27FC236}">
              <a16:creationId xmlns:a16="http://schemas.microsoft.com/office/drawing/2014/main" id="{8EE656FA-04FC-41F0-BC27-D33B83E361DD}"/>
            </a:ext>
          </a:extLst>
        </xdr:cNvPr>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595" name="n_2aveValue【消防施設】&#10;一人当たり面積">
          <a:extLst>
            <a:ext uri="{FF2B5EF4-FFF2-40B4-BE49-F238E27FC236}">
              <a16:creationId xmlns:a16="http://schemas.microsoft.com/office/drawing/2014/main" id="{F37DFAB1-C6E2-4997-AF82-662C30FC28D6}"/>
            </a:ext>
          </a:extLst>
        </xdr:cNvPr>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5D5FAE7B-11F7-4329-A17B-C9AB6359006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7C850BC8-0C0E-40CA-ABCE-D654DDBA518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1A462213-EF35-47C5-87F6-7F166300CAA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BEBB0617-B8F0-4876-96E5-9B746599EE4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6BBFF4F0-3BB4-4CB3-90FA-D314FFF747F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30735</xdr:rowOff>
    </xdr:from>
    <xdr:to>
      <xdr:col>116</xdr:col>
      <xdr:colOff>114300</xdr:colOff>
      <xdr:row>79</xdr:row>
      <xdr:rowOff>132335</xdr:rowOff>
    </xdr:to>
    <xdr:sp macro="" textlink="">
      <xdr:nvSpPr>
        <xdr:cNvPr id="601" name="楕円 600">
          <a:extLst>
            <a:ext uri="{FF2B5EF4-FFF2-40B4-BE49-F238E27FC236}">
              <a16:creationId xmlns:a16="http://schemas.microsoft.com/office/drawing/2014/main" id="{B5106664-7583-43CE-9C79-8E227E1F4F63}"/>
            </a:ext>
          </a:extLst>
        </xdr:cNvPr>
        <xdr:cNvSpPr/>
      </xdr:nvSpPr>
      <xdr:spPr>
        <a:xfrm>
          <a:off x="221107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155212</xdr:rowOff>
    </xdr:from>
    <xdr:ext cx="469744" cy="259045"/>
    <xdr:sp macro="" textlink="">
      <xdr:nvSpPr>
        <xdr:cNvPr id="602" name="【消防施設】&#10;一人当たり面積該当値テキスト">
          <a:extLst>
            <a:ext uri="{FF2B5EF4-FFF2-40B4-BE49-F238E27FC236}">
              <a16:creationId xmlns:a16="http://schemas.microsoft.com/office/drawing/2014/main" id="{11686F6D-2028-4CB6-B5D0-A361E92CE452}"/>
            </a:ext>
          </a:extLst>
        </xdr:cNvPr>
        <xdr:cNvSpPr txBox="1"/>
      </xdr:nvSpPr>
      <xdr:spPr>
        <a:xfrm>
          <a:off x="22199600" y="135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51308</xdr:rowOff>
    </xdr:from>
    <xdr:to>
      <xdr:col>112</xdr:col>
      <xdr:colOff>38100</xdr:colOff>
      <xdr:row>79</xdr:row>
      <xdr:rowOff>152908</xdr:rowOff>
    </xdr:to>
    <xdr:sp macro="" textlink="">
      <xdr:nvSpPr>
        <xdr:cNvPr id="603" name="楕円 602">
          <a:extLst>
            <a:ext uri="{FF2B5EF4-FFF2-40B4-BE49-F238E27FC236}">
              <a16:creationId xmlns:a16="http://schemas.microsoft.com/office/drawing/2014/main" id="{FC9BAC26-DD4C-4E4F-9E8B-21FE6E74B4EF}"/>
            </a:ext>
          </a:extLst>
        </xdr:cNvPr>
        <xdr:cNvSpPr/>
      </xdr:nvSpPr>
      <xdr:spPr>
        <a:xfrm>
          <a:off x="21272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81535</xdr:rowOff>
    </xdr:from>
    <xdr:to>
      <xdr:col>116</xdr:col>
      <xdr:colOff>63500</xdr:colOff>
      <xdr:row>79</xdr:row>
      <xdr:rowOff>102108</xdr:rowOff>
    </xdr:to>
    <xdr:cxnSp macro="">
      <xdr:nvCxnSpPr>
        <xdr:cNvPr id="604" name="直線コネクタ 603">
          <a:extLst>
            <a:ext uri="{FF2B5EF4-FFF2-40B4-BE49-F238E27FC236}">
              <a16:creationId xmlns:a16="http://schemas.microsoft.com/office/drawing/2014/main" id="{B3788F07-AE8A-4B85-976F-69EFD868DA92}"/>
            </a:ext>
          </a:extLst>
        </xdr:cNvPr>
        <xdr:cNvCxnSpPr/>
      </xdr:nvCxnSpPr>
      <xdr:spPr>
        <a:xfrm flipV="1">
          <a:off x="21323300" y="13626085"/>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169435</xdr:rowOff>
    </xdr:from>
    <xdr:ext cx="469744" cy="259045"/>
    <xdr:sp macro="" textlink="">
      <xdr:nvSpPr>
        <xdr:cNvPr id="605" name="n_1mainValue【消防施設】&#10;一人当たり面積">
          <a:extLst>
            <a:ext uri="{FF2B5EF4-FFF2-40B4-BE49-F238E27FC236}">
              <a16:creationId xmlns:a16="http://schemas.microsoft.com/office/drawing/2014/main" id="{6736BCC6-29A4-458C-B6D9-D9CCE58191D6}"/>
            </a:ext>
          </a:extLst>
        </xdr:cNvPr>
        <xdr:cNvSpPr txBox="1"/>
      </xdr:nvSpPr>
      <xdr:spPr>
        <a:xfrm>
          <a:off x="21075727" y="133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287D8081-D429-43A9-829C-89D8CDAEFB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0456784B-2477-4E22-AE71-BF91D0A867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FB4ADDDB-A404-41C9-903B-561A9D343E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380BCFEC-A8FE-4130-88E6-FE215BB898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6B850A96-98A9-41FF-887B-B8137DD1A6C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CAA3CDC3-3E38-447D-A0C0-76203B44A6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3CA3230B-9D86-45B9-8B9E-10B91422C80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7ECFFC5F-0494-4D5E-AFA3-EC94D3EC33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0632F4A3-EE38-4D2F-B200-953D97B694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54BDC5CD-C458-49B2-AE5A-B9C1E0487E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a:extLst>
            <a:ext uri="{FF2B5EF4-FFF2-40B4-BE49-F238E27FC236}">
              <a16:creationId xmlns:a16="http://schemas.microsoft.com/office/drawing/2014/main" id="{21ABE8AE-BD7B-4AA0-B99B-6C50BF6C7A4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7" name="テキスト ボックス 616">
          <a:extLst>
            <a:ext uri="{FF2B5EF4-FFF2-40B4-BE49-F238E27FC236}">
              <a16:creationId xmlns:a16="http://schemas.microsoft.com/office/drawing/2014/main" id="{3FF7FD16-B593-48EE-93FE-873BD18542F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a:extLst>
            <a:ext uri="{FF2B5EF4-FFF2-40B4-BE49-F238E27FC236}">
              <a16:creationId xmlns:a16="http://schemas.microsoft.com/office/drawing/2014/main" id="{75830658-5D98-4584-A034-91B0A7E84B9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a:extLst>
            <a:ext uri="{FF2B5EF4-FFF2-40B4-BE49-F238E27FC236}">
              <a16:creationId xmlns:a16="http://schemas.microsoft.com/office/drawing/2014/main" id="{14DF532F-AD0E-4DF5-BF00-77D223EC951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a:extLst>
            <a:ext uri="{FF2B5EF4-FFF2-40B4-BE49-F238E27FC236}">
              <a16:creationId xmlns:a16="http://schemas.microsoft.com/office/drawing/2014/main" id="{D5F4C215-D5C0-47E0-AE70-035A82D7D46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a:extLst>
            <a:ext uri="{FF2B5EF4-FFF2-40B4-BE49-F238E27FC236}">
              <a16:creationId xmlns:a16="http://schemas.microsoft.com/office/drawing/2014/main" id="{728D27BC-4B98-4BD7-A8E4-1D7A3EB9CFE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a:extLst>
            <a:ext uri="{FF2B5EF4-FFF2-40B4-BE49-F238E27FC236}">
              <a16:creationId xmlns:a16="http://schemas.microsoft.com/office/drawing/2014/main" id="{FC4D6146-E4D3-40CA-A55C-935AF5A1A8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a:extLst>
            <a:ext uri="{FF2B5EF4-FFF2-40B4-BE49-F238E27FC236}">
              <a16:creationId xmlns:a16="http://schemas.microsoft.com/office/drawing/2014/main" id="{E01DBCFC-1DCC-4722-B3C7-3DB2456A237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a:extLst>
            <a:ext uri="{FF2B5EF4-FFF2-40B4-BE49-F238E27FC236}">
              <a16:creationId xmlns:a16="http://schemas.microsoft.com/office/drawing/2014/main" id="{ABF33CD3-8810-4403-9FB1-A5BD8411EF0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a:extLst>
            <a:ext uri="{FF2B5EF4-FFF2-40B4-BE49-F238E27FC236}">
              <a16:creationId xmlns:a16="http://schemas.microsoft.com/office/drawing/2014/main" id="{F5B863DF-BD13-49C5-A5C6-FF9D96B29CC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a:extLst>
            <a:ext uri="{FF2B5EF4-FFF2-40B4-BE49-F238E27FC236}">
              <a16:creationId xmlns:a16="http://schemas.microsoft.com/office/drawing/2014/main" id="{E4C2B3F6-58BA-4B57-B73C-23208875F0B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7" name="テキスト ボックス 626">
          <a:extLst>
            <a:ext uri="{FF2B5EF4-FFF2-40B4-BE49-F238E27FC236}">
              <a16:creationId xmlns:a16="http://schemas.microsoft.com/office/drawing/2014/main" id="{75F1350E-4CD6-4306-922E-9CE8D75834D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A3FD6895-5D86-49B3-BD2A-11FE1424FF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6474E4B4-FFE1-4E7E-961F-24E4585FAB6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a:extLst>
            <a:ext uri="{FF2B5EF4-FFF2-40B4-BE49-F238E27FC236}">
              <a16:creationId xmlns:a16="http://schemas.microsoft.com/office/drawing/2014/main" id="{6C3A025B-A63D-4ADA-ADB6-84D7173D235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31" name="直線コネクタ 630">
          <a:extLst>
            <a:ext uri="{FF2B5EF4-FFF2-40B4-BE49-F238E27FC236}">
              <a16:creationId xmlns:a16="http://schemas.microsoft.com/office/drawing/2014/main" id="{C5CA2A34-9832-4CBB-807C-73A35227EB59}"/>
            </a:ext>
          </a:extLst>
        </xdr:cNvPr>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32" name="【庁舎】&#10;有形固定資産減価償却率最小値テキスト">
          <a:extLst>
            <a:ext uri="{FF2B5EF4-FFF2-40B4-BE49-F238E27FC236}">
              <a16:creationId xmlns:a16="http://schemas.microsoft.com/office/drawing/2014/main" id="{2B7F8CE8-3ECD-48BF-9BEC-A98A07607024}"/>
            </a:ext>
          </a:extLst>
        </xdr:cNvPr>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33" name="直線コネクタ 632">
          <a:extLst>
            <a:ext uri="{FF2B5EF4-FFF2-40B4-BE49-F238E27FC236}">
              <a16:creationId xmlns:a16="http://schemas.microsoft.com/office/drawing/2014/main" id="{CAB69FBE-1C71-4B54-8EC3-C40A022BE7D5}"/>
            </a:ext>
          </a:extLst>
        </xdr:cNvPr>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4" name="【庁舎】&#10;有形固定資産減価償却率最大値テキスト">
          <a:extLst>
            <a:ext uri="{FF2B5EF4-FFF2-40B4-BE49-F238E27FC236}">
              <a16:creationId xmlns:a16="http://schemas.microsoft.com/office/drawing/2014/main" id="{C4561D72-382E-4635-B263-F5954F186D95}"/>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5" name="直線コネクタ 634">
          <a:extLst>
            <a:ext uri="{FF2B5EF4-FFF2-40B4-BE49-F238E27FC236}">
              <a16:creationId xmlns:a16="http://schemas.microsoft.com/office/drawing/2014/main" id="{65360716-ECD5-4F6A-A14B-B5A63A20A289}"/>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36" name="【庁舎】&#10;有形固定資産減価償却率平均値テキスト">
          <a:extLst>
            <a:ext uri="{FF2B5EF4-FFF2-40B4-BE49-F238E27FC236}">
              <a16:creationId xmlns:a16="http://schemas.microsoft.com/office/drawing/2014/main" id="{19C913D0-B74C-4461-AD3C-A0F2EE89AF7E}"/>
            </a:ext>
          </a:extLst>
        </xdr:cNvPr>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37" name="フローチャート: 判断 636">
          <a:extLst>
            <a:ext uri="{FF2B5EF4-FFF2-40B4-BE49-F238E27FC236}">
              <a16:creationId xmlns:a16="http://schemas.microsoft.com/office/drawing/2014/main" id="{3CCE8E71-8209-4307-9183-8EE618DD8C51}"/>
            </a:ext>
          </a:extLst>
        </xdr:cNvPr>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38" name="フローチャート: 判断 637">
          <a:extLst>
            <a:ext uri="{FF2B5EF4-FFF2-40B4-BE49-F238E27FC236}">
              <a16:creationId xmlns:a16="http://schemas.microsoft.com/office/drawing/2014/main" id="{5A719D1E-5229-431D-BA65-46240C7DEC0A}"/>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639" name="n_1aveValue【庁舎】&#10;有形固定資産減価償却率">
          <a:extLst>
            <a:ext uri="{FF2B5EF4-FFF2-40B4-BE49-F238E27FC236}">
              <a16:creationId xmlns:a16="http://schemas.microsoft.com/office/drawing/2014/main" id="{43480899-A8D8-4F28-9C56-16F864487CC0}"/>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0" name="フローチャート: 判断 639">
          <a:extLst>
            <a:ext uri="{FF2B5EF4-FFF2-40B4-BE49-F238E27FC236}">
              <a16:creationId xmlns:a16="http://schemas.microsoft.com/office/drawing/2014/main" id="{44AD7844-A0C4-4261-8409-A2A65C1A8C36}"/>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41" name="n_2aveValue【庁舎】&#10;有形固定資産減価償却率">
          <a:extLst>
            <a:ext uri="{FF2B5EF4-FFF2-40B4-BE49-F238E27FC236}">
              <a16:creationId xmlns:a16="http://schemas.microsoft.com/office/drawing/2014/main" id="{1BD6181D-7F89-4C33-8903-4B0D3E7042E5}"/>
            </a:ext>
          </a:extLst>
        </xdr:cNvPr>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52C99B54-2A4D-490A-9FB2-C7CBD72E24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6E46E421-10D1-4E28-A13D-DF08D7F03A0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AFBA6EAA-3F36-4477-9652-8E77577CC4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BDFECA96-14D6-44C6-B6D3-3B1E7B32C8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29CA0B9D-611C-4821-927E-01D46CE0552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90714</xdr:rowOff>
    </xdr:from>
    <xdr:to>
      <xdr:col>85</xdr:col>
      <xdr:colOff>177800</xdr:colOff>
      <xdr:row>103</xdr:row>
      <xdr:rowOff>20864</xdr:rowOff>
    </xdr:to>
    <xdr:sp macro="" textlink="">
      <xdr:nvSpPr>
        <xdr:cNvPr id="647" name="楕円 646">
          <a:extLst>
            <a:ext uri="{FF2B5EF4-FFF2-40B4-BE49-F238E27FC236}">
              <a16:creationId xmlns:a16="http://schemas.microsoft.com/office/drawing/2014/main" id="{9DC041A4-06E0-480B-998C-8BD90746EB6B}"/>
            </a:ext>
          </a:extLst>
        </xdr:cNvPr>
        <xdr:cNvSpPr/>
      </xdr:nvSpPr>
      <xdr:spPr>
        <a:xfrm>
          <a:off x="16268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113591</xdr:rowOff>
    </xdr:from>
    <xdr:ext cx="405111" cy="259045"/>
    <xdr:sp macro="" textlink="">
      <xdr:nvSpPr>
        <xdr:cNvPr id="648" name="【庁舎】&#10;有形固定資産減価償却率該当値テキスト">
          <a:extLst>
            <a:ext uri="{FF2B5EF4-FFF2-40B4-BE49-F238E27FC236}">
              <a16:creationId xmlns:a16="http://schemas.microsoft.com/office/drawing/2014/main" id="{9701CF0B-72CA-495B-AF03-00B919D8652E}"/>
            </a:ext>
          </a:extLst>
        </xdr:cNvPr>
        <xdr:cNvSpPr txBox="1"/>
      </xdr:nvSpPr>
      <xdr:spPr>
        <a:xfrm>
          <a:off x="16357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649" name="楕円 648">
          <a:extLst>
            <a:ext uri="{FF2B5EF4-FFF2-40B4-BE49-F238E27FC236}">
              <a16:creationId xmlns:a16="http://schemas.microsoft.com/office/drawing/2014/main" id="{596FDEE3-C663-44B0-94E8-F5C8A32EC732}"/>
            </a:ext>
          </a:extLst>
        </xdr:cNvPr>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141514</xdr:rowOff>
    </xdr:from>
    <xdr:to>
      <xdr:col>85</xdr:col>
      <xdr:colOff>127000</xdr:colOff>
      <xdr:row>103</xdr:row>
      <xdr:rowOff>2721</xdr:rowOff>
    </xdr:to>
    <xdr:cxnSp macro="">
      <xdr:nvCxnSpPr>
        <xdr:cNvPr id="650" name="直線コネクタ 649">
          <a:extLst>
            <a:ext uri="{FF2B5EF4-FFF2-40B4-BE49-F238E27FC236}">
              <a16:creationId xmlns:a16="http://schemas.microsoft.com/office/drawing/2014/main" id="{47378A24-4D94-42C5-B9E1-C6408CF3B07B}"/>
            </a:ext>
          </a:extLst>
        </xdr:cNvPr>
        <xdr:cNvCxnSpPr/>
      </xdr:nvCxnSpPr>
      <xdr:spPr>
        <a:xfrm flipV="1">
          <a:off x="15481300" y="176294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157662</xdr:rowOff>
    </xdr:from>
    <xdr:to>
      <xdr:col>76</xdr:col>
      <xdr:colOff>165100</xdr:colOff>
      <xdr:row>103</xdr:row>
      <xdr:rowOff>87812</xdr:rowOff>
    </xdr:to>
    <xdr:sp macro="" textlink="">
      <xdr:nvSpPr>
        <xdr:cNvPr id="651" name="楕円 650">
          <a:extLst>
            <a:ext uri="{FF2B5EF4-FFF2-40B4-BE49-F238E27FC236}">
              <a16:creationId xmlns:a16="http://schemas.microsoft.com/office/drawing/2014/main" id="{89B03C50-1FC3-4202-873A-01A3182020E6}"/>
            </a:ext>
          </a:extLst>
        </xdr:cNvPr>
        <xdr:cNvSpPr/>
      </xdr:nvSpPr>
      <xdr:spPr>
        <a:xfrm>
          <a:off x="14541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37012</xdr:rowOff>
    </xdr:to>
    <xdr:cxnSp macro="">
      <xdr:nvCxnSpPr>
        <xdr:cNvPr id="652" name="直線コネクタ 651">
          <a:extLst>
            <a:ext uri="{FF2B5EF4-FFF2-40B4-BE49-F238E27FC236}">
              <a16:creationId xmlns:a16="http://schemas.microsoft.com/office/drawing/2014/main" id="{1E5E4633-3939-4B7F-87B2-C5D1E4E12D5B}"/>
            </a:ext>
          </a:extLst>
        </xdr:cNvPr>
        <xdr:cNvCxnSpPr/>
      </xdr:nvCxnSpPr>
      <xdr:spPr>
        <a:xfrm flipV="1">
          <a:off x="14592300" y="176620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70048</xdr:rowOff>
    </xdr:from>
    <xdr:ext cx="405111" cy="259045"/>
    <xdr:sp macro="" textlink="">
      <xdr:nvSpPr>
        <xdr:cNvPr id="653" name="n_1mainValue【庁舎】&#10;有形固定資産減価償却率">
          <a:extLst>
            <a:ext uri="{FF2B5EF4-FFF2-40B4-BE49-F238E27FC236}">
              <a16:creationId xmlns:a16="http://schemas.microsoft.com/office/drawing/2014/main" id="{90F66394-D8A1-4D2B-87E8-4CB52DF4AD78}"/>
            </a:ext>
          </a:extLst>
        </xdr:cNvPr>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104339</xdr:rowOff>
    </xdr:from>
    <xdr:ext cx="405111" cy="259045"/>
    <xdr:sp macro="" textlink="">
      <xdr:nvSpPr>
        <xdr:cNvPr id="654" name="n_2mainValue【庁舎】&#10;有形固定資産減価償却率">
          <a:extLst>
            <a:ext uri="{FF2B5EF4-FFF2-40B4-BE49-F238E27FC236}">
              <a16:creationId xmlns:a16="http://schemas.microsoft.com/office/drawing/2014/main" id="{EE21CABE-03FB-4F48-9820-A087AFFF188F}"/>
            </a:ext>
          </a:extLst>
        </xdr:cNvPr>
        <xdr:cNvSpPr txBox="1"/>
      </xdr:nvSpPr>
      <xdr:spPr>
        <a:xfrm>
          <a:off x="14389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811CDAEC-78A8-4C90-B161-9EB7E2EEEE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4EF667EE-01CE-4777-91E8-C2C9ABCE32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47F26F82-A258-419B-B74B-6C8A14498C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D221F978-4C4F-45AC-B172-997B6E4C59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8EE77A5E-7FF7-40E2-847C-8717917D50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C7E104CC-6AE5-4245-9D73-D00743843E2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D3A903CE-1D78-482F-99B8-6D30BAE14FA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DB8B91DF-C00E-4AC3-8A39-5BC8D47945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a16="http://schemas.microsoft.com/office/drawing/2014/main" id="{0A14DFAB-A079-4E4F-A493-B7C6F21C41A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a16="http://schemas.microsoft.com/office/drawing/2014/main" id="{ABF9E69F-EF84-4BB0-8B73-FC9123AA1AE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a:extLst>
            <a:ext uri="{FF2B5EF4-FFF2-40B4-BE49-F238E27FC236}">
              <a16:creationId xmlns:a16="http://schemas.microsoft.com/office/drawing/2014/main" id="{54ECF1CF-FFD4-454A-9C47-504B3E4A54E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a:extLst>
            <a:ext uri="{FF2B5EF4-FFF2-40B4-BE49-F238E27FC236}">
              <a16:creationId xmlns:a16="http://schemas.microsoft.com/office/drawing/2014/main" id="{229980C3-1EC3-47C6-AE87-E74360A1A09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a:extLst>
            <a:ext uri="{FF2B5EF4-FFF2-40B4-BE49-F238E27FC236}">
              <a16:creationId xmlns:a16="http://schemas.microsoft.com/office/drawing/2014/main" id="{FA21FCCD-AD56-46C7-ADD2-72A72746876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a:extLst>
            <a:ext uri="{FF2B5EF4-FFF2-40B4-BE49-F238E27FC236}">
              <a16:creationId xmlns:a16="http://schemas.microsoft.com/office/drawing/2014/main" id="{0BD8453F-1E64-4D80-B4C1-1FF7D9F4ACD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a:extLst>
            <a:ext uri="{FF2B5EF4-FFF2-40B4-BE49-F238E27FC236}">
              <a16:creationId xmlns:a16="http://schemas.microsoft.com/office/drawing/2014/main" id="{67F1793D-D5BB-4DEC-A933-6F79DEDB1A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a:extLst>
            <a:ext uri="{FF2B5EF4-FFF2-40B4-BE49-F238E27FC236}">
              <a16:creationId xmlns:a16="http://schemas.microsoft.com/office/drawing/2014/main" id="{E3C2C3B8-9BFC-4BB7-A56D-EB60FB77827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a:extLst>
            <a:ext uri="{FF2B5EF4-FFF2-40B4-BE49-F238E27FC236}">
              <a16:creationId xmlns:a16="http://schemas.microsoft.com/office/drawing/2014/main" id="{6BB01F64-C450-40FD-B16E-9E54791C461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a:extLst>
            <a:ext uri="{FF2B5EF4-FFF2-40B4-BE49-F238E27FC236}">
              <a16:creationId xmlns:a16="http://schemas.microsoft.com/office/drawing/2014/main" id="{0260060D-1737-4A55-9B79-A70A22C3682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a:extLst>
            <a:ext uri="{FF2B5EF4-FFF2-40B4-BE49-F238E27FC236}">
              <a16:creationId xmlns:a16="http://schemas.microsoft.com/office/drawing/2014/main" id="{B877C0BF-BA02-4AAD-8318-4429924F023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4" name="テキスト ボックス 673">
          <a:extLst>
            <a:ext uri="{FF2B5EF4-FFF2-40B4-BE49-F238E27FC236}">
              <a16:creationId xmlns:a16="http://schemas.microsoft.com/office/drawing/2014/main" id="{6C21184C-7166-4B13-9FC7-F9C8AC00F6D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a:extLst>
            <a:ext uri="{FF2B5EF4-FFF2-40B4-BE49-F238E27FC236}">
              <a16:creationId xmlns:a16="http://schemas.microsoft.com/office/drawing/2014/main" id="{0D89D0EB-BB4C-4800-BE24-738976899D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DEC0A187-DF7F-466F-A56F-3E2923E9293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a:extLst>
            <a:ext uri="{FF2B5EF4-FFF2-40B4-BE49-F238E27FC236}">
              <a16:creationId xmlns:a16="http://schemas.microsoft.com/office/drawing/2014/main" id="{43A85502-7DA3-49A7-BD01-43EFFE469C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78" name="直線コネクタ 677">
          <a:extLst>
            <a:ext uri="{FF2B5EF4-FFF2-40B4-BE49-F238E27FC236}">
              <a16:creationId xmlns:a16="http://schemas.microsoft.com/office/drawing/2014/main" id="{251E90E7-FA49-42CF-805A-A359682B7340}"/>
            </a:ext>
          </a:extLst>
        </xdr:cNvPr>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79" name="【庁舎】&#10;一人当たり面積最小値テキスト">
          <a:extLst>
            <a:ext uri="{FF2B5EF4-FFF2-40B4-BE49-F238E27FC236}">
              <a16:creationId xmlns:a16="http://schemas.microsoft.com/office/drawing/2014/main" id="{A198511E-918A-4236-996A-4AC95D9EF8F8}"/>
            </a:ext>
          </a:extLst>
        </xdr:cNvPr>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80" name="直線コネクタ 679">
          <a:extLst>
            <a:ext uri="{FF2B5EF4-FFF2-40B4-BE49-F238E27FC236}">
              <a16:creationId xmlns:a16="http://schemas.microsoft.com/office/drawing/2014/main" id="{7F8BEB04-6B50-465A-9BD2-385BBD640351}"/>
            </a:ext>
          </a:extLst>
        </xdr:cNvPr>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81" name="【庁舎】&#10;一人当たり面積最大値テキスト">
          <a:extLst>
            <a:ext uri="{FF2B5EF4-FFF2-40B4-BE49-F238E27FC236}">
              <a16:creationId xmlns:a16="http://schemas.microsoft.com/office/drawing/2014/main" id="{62A90402-FB30-43A2-9033-1ABAB01A973D}"/>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82" name="直線コネクタ 681">
          <a:extLst>
            <a:ext uri="{FF2B5EF4-FFF2-40B4-BE49-F238E27FC236}">
              <a16:creationId xmlns:a16="http://schemas.microsoft.com/office/drawing/2014/main" id="{659BD367-DE4A-4A4E-B5FC-7B336428CAC5}"/>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683" name="【庁舎】&#10;一人当たり面積平均値テキスト">
          <a:extLst>
            <a:ext uri="{FF2B5EF4-FFF2-40B4-BE49-F238E27FC236}">
              <a16:creationId xmlns:a16="http://schemas.microsoft.com/office/drawing/2014/main" id="{3B93F857-E4D2-4459-A6E1-F8114A84A116}"/>
            </a:ext>
          </a:extLst>
        </xdr:cNvPr>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84" name="フローチャート: 判断 683">
          <a:extLst>
            <a:ext uri="{FF2B5EF4-FFF2-40B4-BE49-F238E27FC236}">
              <a16:creationId xmlns:a16="http://schemas.microsoft.com/office/drawing/2014/main" id="{7DC2C328-200F-4178-8FCD-3B0E5AB93347}"/>
            </a:ext>
          </a:extLst>
        </xdr:cNvPr>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85" name="フローチャート: 判断 684">
          <a:extLst>
            <a:ext uri="{FF2B5EF4-FFF2-40B4-BE49-F238E27FC236}">
              <a16:creationId xmlns:a16="http://schemas.microsoft.com/office/drawing/2014/main" id="{7BF83533-19FE-4598-9577-A654C9F353D2}"/>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686" name="n_1aveValue【庁舎】&#10;一人当たり面積">
          <a:extLst>
            <a:ext uri="{FF2B5EF4-FFF2-40B4-BE49-F238E27FC236}">
              <a16:creationId xmlns:a16="http://schemas.microsoft.com/office/drawing/2014/main" id="{0C9C8040-6BD3-4A51-A664-D4F5B451D77E}"/>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687" name="フローチャート: 判断 686">
          <a:extLst>
            <a:ext uri="{FF2B5EF4-FFF2-40B4-BE49-F238E27FC236}">
              <a16:creationId xmlns:a16="http://schemas.microsoft.com/office/drawing/2014/main" id="{25F99803-31FF-4061-845D-050DCC22342D}"/>
            </a:ext>
          </a:extLst>
        </xdr:cNvPr>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161941</xdr:rowOff>
    </xdr:from>
    <xdr:ext cx="469744" cy="259045"/>
    <xdr:sp macro="" textlink="">
      <xdr:nvSpPr>
        <xdr:cNvPr id="688" name="n_2aveValue【庁舎】&#10;一人当たり面積">
          <a:extLst>
            <a:ext uri="{FF2B5EF4-FFF2-40B4-BE49-F238E27FC236}">
              <a16:creationId xmlns:a16="http://schemas.microsoft.com/office/drawing/2014/main" id="{E73A0203-C193-4BB6-A1A0-1F09AD1F90F7}"/>
            </a:ext>
          </a:extLst>
        </xdr:cNvPr>
        <xdr:cNvSpPr txBox="1"/>
      </xdr:nvSpPr>
      <xdr:spPr>
        <a:xfrm>
          <a:off x="201994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F17E54C6-0591-48FF-AF3A-43A6972813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61EBA4E5-8B39-4B5A-AA96-48FB52AA28F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84B6A0E9-F68E-4332-931D-D96EA0F66C7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6D446C23-D386-41F7-A1D2-4A3986455CB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7212769A-A538-42CF-8FC3-EBB8B7FB329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34925</xdr:rowOff>
    </xdr:from>
    <xdr:to>
      <xdr:col>116</xdr:col>
      <xdr:colOff>114300</xdr:colOff>
      <xdr:row>105</xdr:row>
      <xdr:rowOff>136525</xdr:rowOff>
    </xdr:to>
    <xdr:sp macro="" textlink="">
      <xdr:nvSpPr>
        <xdr:cNvPr id="694" name="楕円 693">
          <a:extLst>
            <a:ext uri="{FF2B5EF4-FFF2-40B4-BE49-F238E27FC236}">
              <a16:creationId xmlns:a16="http://schemas.microsoft.com/office/drawing/2014/main" id="{86CB8777-C0F1-4249-9960-13AF9EBD28A0}"/>
            </a:ext>
          </a:extLst>
        </xdr:cNvPr>
        <xdr:cNvSpPr/>
      </xdr:nvSpPr>
      <xdr:spPr>
        <a:xfrm>
          <a:off x="221107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13352</xdr:rowOff>
    </xdr:from>
    <xdr:ext cx="469744" cy="259045"/>
    <xdr:sp macro="" textlink="">
      <xdr:nvSpPr>
        <xdr:cNvPr id="695" name="【庁舎】&#10;一人当たり面積該当値テキスト">
          <a:extLst>
            <a:ext uri="{FF2B5EF4-FFF2-40B4-BE49-F238E27FC236}">
              <a16:creationId xmlns:a16="http://schemas.microsoft.com/office/drawing/2014/main" id="{8883033E-248D-4307-81C8-38E0CCC620D9}"/>
            </a:ext>
          </a:extLst>
        </xdr:cNvPr>
        <xdr:cNvSpPr txBox="1"/>
      </xdr:nvSpPr>
      <xdr:spPr>
        <a:xfrm>
          <a:off x="22199600" y="180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696" name="楕円 695">
          <a:extLst>
            <a:ext uri="{FF2B5EF4-FFF2-40B4-BE49-F238E27FC236}">
              <a16:creationId xmlns:a16="http://schemas.microsoft.com/office/drawing/2014/main" id="{64B405E5-EEA8-4126-8814-308EE4740433}"/>
            </a:ext>
          </a:extLst>
        </xdr:cNvPr>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85725</xdr:rowOff>
    </xdr:from>
    <xdr:to>
      <xdr:col>116</xdr:col>
      <xdr:colOff>63500</xdr:colOff>
      <xdr:row>105</xdr:row>
      <xdr:rowOff>95250</xdr:rowOff>
    </xdr:to>
    <xdr:cxnSp macro="">
      <xdr:nvCxnSpPr>
        <xdr:cNvPr id="697" name="直線コネクタ 696">
          <a:extLst>
            <a:ext uri="{FF2B5EF4-FFF2-40B4-BE49-F238E27FC236}">
              <a16:creationId xmlns:a16="http://schemas.microsoft.com/office/drawing/2014/main" id="{17A2CF85-3D36-472A-990B-7522B0E85256}"/>
            </a:ext>
          </a:extLst>
        </xdr:cNvPr>
        <xdr:cNvCxnSpPr/>
      </xdr:nvCxnSpPr>
      <xdr:spPr>
        <a:xfrm flipV="1">
          <a:off x="21323300" y="18087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53975</xdr:rowOff>
    </xdr:from>
    <xdr:to>
      <xdr:col>107</xdr:col>
      <xdr:colOff>101600</xdr:colOff>
      <xdr:row>105</xdr:row>
      <xdr:rowOff>155575</xdr:rowOff>
    </xdr:to>
    <xdr:sp macro="" textlink="">
      <xdr:nvSpPr>
        <xdr:cNvPr id="698" name="楕円 697">
          <a:extLst>
            <a:ext uri="{FF2B5EF4-FFF2-40B4-BE49-F238E27FC236}">
              <a16:creationId xmlns:a16="http://schemas.microsoft.com/office/drawing/2014/main" id="{9D73CCC3-42DA-4226-A4C2-B27E4B0244C0}"/>
            </a:ext>
          </a:extLst>
        </xdr:cNvPr>
        <xdr:cNvSpPr/>
      </xdr:nvSpPr>
      <xdr:spPr>
        <a:xfrm>
          <a:off x="2038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104775</xdr:rowOff>
    </xdr:to>
    <xdr:cxnSp macro="">
      <xdr:nvCxnSpPr>
        <xdr:cNvPr id="699" name="直線コネクタ 698">
          <a:extLst>
            <a:ext uri="{FF2B5EF4-FFF2-40B4-BE49-F238E27FC236}">
              <a16:creationId xmlns:a16="http://schemas.microsoft.com/office/drawing/2014/main" id="{6944FBF7-DD03-4FE5-BE07-BC0F2D19DAEA}"/>
            </a:ext>
          </a:extLst>
        </xdr:cNvPr>
        <xdr:cNvCxnSpPr/>
      </xdr:nvCxnSpPr>
      <xdr:spPr>
        <a:xfrm flipV="1">
          <a:off x="20434300" y="18097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700" name="n_1mainValue【庁舎】&#10;一人当たり面積">
          <a:extLst>
            <a:ext uri="{FF2B5EF4-FFF2-40B4-BE49-F238E27FC236}">
              <a16:creationId xmlns:a16="http://schemas.microsoft.com/office/drawing/2014/main" id="{96EBCEB3-A262-46FC-946C-95F8AEB94BD2}"/>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652</xdr:rowOff>
    </xdr:from>
    <xdr:ext cx="469744" cy="259045"/>
    <xdr:sp macro="" textlink="">
      <xdr:nvSpPr>
        <xdr:cNvPr id="701" name="n_2mainValue【庁舎】&#10;一人当たり面積">
          <a:extLst>
            <a:ext uri="{FF2B5EF4-FFF2-40B4-BE49-F238E27FC236}">
              <a16:creationId xmlns:a16="http://schemas.microsoft.com/office/drawing/2014/main" id="{E5E4DD51-E6AC-4A3C-BE8E-EA5A65E7655D}"/>
            </a:ext>
          </a:extLst>
        </xdr:cNvPr>
        <xdr:cNvSpPr txBox="1"/>
      </xdr:nvSpPr>
      <xdr:spPr>
        <a:xfrm>
          <a:off x="20199427"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a:extLst>
            <a:ext uri="{FF2B5EF4-FFF2-40B4-BE49-F238E27FC236}">
              <a16:creationId xmlns:a16="http://schemas.microsoft.com/office/drawing/2014/main" id="{3AA63424-579A-45DF-BB40-56B06DF404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a:extLst>
            <a:ext uri="{FF2B5EF4-FFF2-40B4-BE49-F238E27FC236}">
              <a16:creationId xmlns:a16="http://schemas.microsoft.com/office/drawing/2014/main" id="{95F12D90-A5EF-4379-BB34-1808F71AFA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a:extLst>
            <a:ext uri="{FF2B5EF4-FFF2-40B4-BE49-F238E27FC236}">
              <a16:creationId xmlns:a16="http://schemas.microsoft.com/office/drawing/2014/main" id="{17B4E8A7-9195-4496-B8D0-099FAB7BBFB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類似団体と比較して特に有形固定資産減価償却率が高くなっている施設は、一般廃棄物処理施設、保健センター、福祉施設、市民会館である。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一般廃棄物処理施設については、玖珠九重行政事務組合の施設であり、事務組合及び玖珠町、九重町の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者で協議し修繕、更新等を計画的に行っていく必要がある。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その他の施設も、老朽化により今後維持補修費が増加していくと考えられる。平成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年度に策定した公共施設等総合管理計画および現在作成中である個別管理計画に基づき、施設の維持管理を適切に進めていく必要がある。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地方税は対前年度比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％の増となっているものの、類似団体と比較すると基準財政収入額が少なく、普通交付税の算定時に算出される基準財政需要額は多いため、類似団体内平均値を下回っている。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基幹産業である農林業の振興に寄与する企業参入に対する支援や、現在大分県と整備を進めている玖珠工業団地に対する企業誘致の取組を行い、雇用の確保・町民所得の向上に努める必要がある。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また、町税徴収率についても関係機関と連携して実施している対策を継続し、歳入確保に努める。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歳入経常一般財源は、普通交付税などが減額となり、対前年度比で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一方、歳出経常経費充当一般財源は、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はあるものの物件費、扶助費、一部事務組合への負担金、他会計への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67,875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その結果、経常収支比率は前年度より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今後も、行財政改革への取組を通じて、経常経費の抑制に努める。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148772</xdr:rowOff>
    </xdr:from>
    <xdr:to>
      <xdr:col>23</xdr:col>
      <xdr:colOff>133350</xdr:colOff>
      <xdr:row>64</xdr:row>
      <xdr:rowOff>35923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950122"/>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148772</xdr:rowOff>
    </xdr:from>
    <xdr:to>
      <xdr:col>19</xdr:col>
      <xdr:colOff>133350</xdr:colOff>
      <xdr:row>63</xdr:row>
      <xdr:rowOff>159113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95012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159113</xdr:rowOff>
    </xdr:from>
    <xdr:to>
      <xdr:col>15</xdr:col>
      <xdr:colOff>82550</xdr:colOff>
      <xdr:row>64</xdr:row>
      <xdr:rowOff>118654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96046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100512</xdr:rowOff>
    </xdr:from>
    <xdr:to>
      <xdr:col>11</xdr:col>
      <xdr:colOff>31750</xdr:colOff>
      <xdr:row>64</xdr:row>
      <xdr:rowOff>118654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01862"/>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156573</xdr:rowOff>
    </xdr:from>
    <xdr:to>
      <xdr:col>23</xdr:col>
      <xdr:colOff>184150</xdr:colOff>
      <xdr:row>64</xdr:row>
      <xdr:rowOff>86723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128650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3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97972</xdr:rowOff>
    </xdr:from>
    <xdr:to>
      <xdr:col>19</xdr:col>
      <xdr:colOff>184150</xdr:colOff>
      <xdr:row>64</xdr:row>
      <xdr:rowOff>28122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12899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8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108313</xdr:rowOff>
    </xdr:from>
    <xdr:to>
      <xdr:col>15</xdr:col>
      <xdr:colOff>133350</xdr:colOff>
      <xdr:row>64</xdr:row>
      <xdr:rowOff>38463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23240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67854</xdr:rowOff>
    </xdr:from>
    <xdr:to>
      <xdr:col>11</xdr:col>
      <xdr:colOff>82550</xdr:colOff>
      <xdr:row>64</xdr:row>
      <xdr:rowOff>169454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154231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49712</xdr:rowOff>
    </xdr:from>
    <xdr:to>
      <xdr:col>7</xdr:col>
      <xdr:colOff>31750</xdr:colOff>
      <xdr:row>63</xdr:row>
      <xdr:rowOff>151312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136089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維持補修費は類似団体内平均値を下回っているものの、人件費については、類似団体内平均を大きく上回っている。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その要因は、人口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人当たり職員数が類似団体と比較して多いことなどが挙げられる。職員の年齢構成比率にもよるが、適切な定員管理を行う必要がある。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傾向となっている。今後も公共施設の老朽化対策を実施していく見込みのため、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ライフサイクルコスト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124709</xdr:rowOff>
    </xdr:from>
    <xdr:to>
      <xdr:col>23</xdr:col>
      <xdr:colOff>133350</xdr:colOff>
      <xdr:row>82</xdr:row>
      <xdr:rowOff>155266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83609"/>
          <a:ext cx="8382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106462</xdr:rowOff>
    </xdr:from>
    <xdr:to>
      <xdr:col>19</xdr:col>
      <xdr:colOff>133350</xdr:colOff>
      <xdr:row>82</xdr:row>
      <xdr:rowOff>124709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65362"/>
          <a:ext cx="889000" cy="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78856</xdr:rowOff>
    </xdr:from>
    <xdr:to>
      <xdr:col>15</xdr:col>
      <xdr:colOff>82550</xdr:colOff>
      <xdr:row>82</xdr:row>
      <xdr:rowOff>106462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37756"/>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9675</xdr:rowOff>
    </xdr:from>
    <xdr:to>
      <xdr:col>11</xdr:col>
      <xdr:colOff>31750</xdr:colOff>
      <xdr:row>82</xdr:row>
      <xdr:rowOff>78856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68575"/>
          <a:ext cx="889000" cy="6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104466</xdr:rowOff>
    </xdr:from>
    <xdr:to>
      <xdr:col>23</xdr:col>
      <xdr:colOff>184150</xdr:colOff>
      <xdr:row>83</xdr:row>
      <xdr:rowOff>34616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76543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3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73909</xdr:rowOff>
    </xdr:from>
    <xdr:to>
      <xdr:col>19</xdr:col>
      <xdr:colOff>184150</xdr:colOff>
      <xdr:row>83</xdr:row>
      <xdr:rowOff>4059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160286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19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55662</xdr:rowOff>
    </xdr:from>
    <xdr:to>
      <xdr:col>15</xdr:col>
      <xdr:colOff>133350</xdr:colOff>
      <xdr:row>82</xdr:row>
      <xdr:rowOff>157262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142039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0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28056</xdr:rowOff>
    </xdr:from>
    <xdr:to>
      <xdr:col>11</xdr:col>
      <xdr:colOff>82550</xdr:colOff>
      <xdr:row>82</xdr:row>
      <xdr:rowOff>129656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114433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130325</xdr:rowOff>
    </xdr:from>
    <xdr:to>
      <xdr:col>7</xdr:col>
      <xdr:colOff>31750</xdr:colOff>
      <xdr:row>82</xdr:row>
      <xdr:rowOff>60475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45252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表示指数については調査結果が未公表のため、前年度数値が引用されている。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指数は低下するものの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、類似団体内平均・全国町村平均と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国の給与水準に倣った制度設計に向けた協議を継続して行っている。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161773</xdr:rowOff>
    </xdr:from>
    <xdr:to>
      <xdr:col>81</xdr:col>
      <xdr:colOff>44450</xdr:colOff>
      <xdr:row>89</xdr:row>
      <xdr:rowOff>161773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420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89</xdr:row>
      <xdr:rowOff>161773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3978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138793</xdr:rowOff>
    </xdr:from>
    <xdr:to>
      <xdr:col>72</xdr:col>
      <xdr:colOff>203200</xdr:colOff>
      <xdr:row>90</xdr:row>
      <xdr:rowOff>36286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3978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90</xdr:row>
      <xdr:rowOff>36286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72695"/>
          <a:ext cx="889000" cy="4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110973</xdr:rowOff>
    </xdr:from>
    <xdr:to>
      <xdr:col>81</xdr:col>
      <xdr:colOff>95250</xdr:colOff>
      <xdr:row>90</xdr:row>
      <xdr:rowOff>41123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6850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2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110973</xdr:rowOff>
    </xdr:from>
    <xdr:to>
      <xdr:col>77</xdr:col>
      <xdr:colOff>95250</xdr:colOff>
      <xdr:row>90</xdr:row>
      <xdr:rowOff>41123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25900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456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87993</xdr:rowOff>
    </xdr:from>
    <xdr:to>
      <xdr:col>73</xdr:col>
      <xdr:colOff>44450</xdr:colOff>
      <xdr:row>90</xdr:row>
      <xdr:rowOff>18143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2920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類似団体と比較して、高い水準となっておりその差も大きい。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職員の年齢構成上、今後は退職者が増加していく見込みであるため、過去に策定した定員管理計画の検証や、今後の人口推計を踏まえ適切な定員管理を行う必要がある。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151312</xdr:rowOff>
    </xdr:from>
    <xdr:to>
      <xdr:col>81</xdr:col>
      <xdr:colOff>44450</xdr:colOff>
      <xdr:row>63</xdr:row>
      <xdr:rowOff>1694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781212"/>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151312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76282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103051</xdr:rowOff>
    </xdr:from>
    <xdr:to>
      <xdr:col>72</xdr:col>
      <xdr:colOff>203200</xdr:colOff>
      <xdr:row>62</xdr:row>
      <xdr:rowOff>132927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732951"/>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82369</xdr:rowOff>
    </xdr:from>
    <xdr:to>
      <xdr:col>68</xdr:col>
      <xdr:colOff>152400</xdr:colOff>
      <xdr:row>62</xdr:row>
      <xdr:rowOff>103051</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7122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122344</xdr:rowOff>
    </xdr:from>
    <xdr:to>
      <xdr:col>81</xdr:col>
      <xdr:colOff>95250</xdr:colOff>
      <xdr:row>63</xdr:row>
      <xdr:rowOff>52494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94421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100512</xdr:rowOff>
    </xdr:from>
    <xdr:to>
      <xdr:col>77</xdr:col>
      <xdr:colOff>95250</xdr:colOff>
      <xdr:row>63</xdr:row>
      <xdr:rowOff>30662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15439</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81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52251</xdr:rowOff>
    </xdr:from>
    <xdr:to>
      <xdr:col>68</xdr:col>
      <xdr:colOff>203200</xdr:colOff>
      <xdr:row>62</xdr:row>
      <xdr:rowOff>153851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31569</xdr:rowOff>
    </xdr:from>
    <xdr:to>
      <xdr:col>64</xdr:col>
      <xdr:colOff>152400</xdr:colOff>
      <xdr:row>62</xdr:row>
      <xdr:rowOff>133169</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117946</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公債費及び公債費に準ずる費用が類似団体と比較して少ないため、実質公債費比率は類似団体内平均値よりも低い水準となっている。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今後の見込みとしては、地方債元利償還金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、その大半は普通交付税の基準財政需要額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算入されるもの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は高くなっていく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29528</xdr:rowOff>
    </xdr:from>
    <xdr:to>
      <xdr:col>81</xdr:col>
      <xdr:colOff>44450</xdr:colOff>
      <xdr:row>38</xdr:row>
      <xdr:rowOff>59690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54462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107950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5747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168275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62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168275</xdr:rowOff>
    </xdr:from>
    <xdr:to>
      <xdr:col>68</xdr:col>
      <xdr:colOff>152400</xdr:colOff>
      <xdr:row>39</xdr:row>
      <xdr:rowOff>45085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6833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150178</xdr:rowOff>
    </xdr:from>
    <xdr:to>
      <xdr:col>81</xdr:col>
      <xdr:colOff>95250</xdr:colOff>
      <xdr:row>38</xdr:row>
      <xdr:rowOff>80328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166705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117475</xdr:rowOff>
    </xdr:from>
    <xdr:to>
      <xdr:col>68</xdr:col>
      <xdr:colOff>203200</xdr:colOff>
      <xdr:row>39</xdr:row>
      <xdr:rowOff>47625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165735</xdr:rowOff>
    </xdr:from>
    <xdr:to>
      <xdr:col>64</xdr:col>
      <xdr:colOff>152400</xdr:colOff>
      <xdr:row>39</xdr:row>
      <xdr:rowOff>95885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106062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の将来負担額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に対して、充当可能基金や基準財政需要額算入見込額などの充当可能財源が多くなっているため、将来負担比率はマイナスとなっている。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校を統合する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新設中学校（くす星翔中学校）の建設事業に着手しているため、今後の地方債発行額が増加し、基金残高が減少していく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地方債発行額の適正な管理を行い、将来負担の抑制に努める。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前年度と比較すると経常収支比率に占める人件費の割合は増加し、類似団体内平均値よりも高い水準となっている。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要因としては、職員数が類似団体と比較して多いことなどが挙げられる。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適正な定員管理や、国の給与水準に倣った制度設計を進める必要がある。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42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2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2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9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前年度と比較すると、経常収支比率に占める物件費の割合は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、類似団体内平均値よりも低い水準となっている。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久留島武彦記念館の新設による管理費や委託料など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に係る物件費の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今後も、活用できる財源の検討と行政経費の抑制を図っていく。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54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17</xdr:row>
      <xdr:rowOff>1270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1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経常収支比率に占める扶助費の割合は、前年度と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、類似団体内平均値よりも若干高い水準となっている。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要因としては、社会福祉費の増加が顕著であり、障害福祉サービス受給者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今後も町内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就労継続支援事業所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、扶助費の増加が見込まれるため、給付の適正化を図る必要がある。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41275</xdr:rowOff>
    </xdr:from>
    <xdr:to>
      <xdr:col>24</xdr:col>
      <xdr:colOff>25400</xdr:colOff>
      <xdr:row>56</xdr:row>
      <xdr:rowOff>84138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4247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41275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42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41275</xdr:rowOff>
    </xdr:from>
    <xdr:to>
      <xdr:col>15</xdr:col>
      <xdr:colOff>98425</xdr:colOff>
      <xdr:row>56</xdr:row>
      <xdr:rowOff>41275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42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155575</xdr:rowOff>
    </xdr:from>
    <xdr:to>
      <xdr:col>11</xdr:col>
      <xdr:colOff>9525</xdr:colOff>
      <xdr:row>56</xdr:row>
      <xdr:rowOff>41275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85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33338</xdr:rowOff>
    </xdr:from>
    <xdr:to>
      <xdr:col>24</xdr:col>
      <xdr:colOff>76200</xdr:colOff>
      <xdr:row>56</xdr:row>
      <xdr:rowOff>134938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5415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161925</xdr:rowOff>
    </xdr:from>
    <xdr:to>
      <xdr:col>15</xdr:col>
      <xdr:colOff>149225</xdr:colOff>
      <xdr:row>56</xdr:row>
      <xdr:rowOff>92075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161925</xdr:rowOff>
    </xdr:from>
    <xdr:to>
      <xdr:col>11</xdr:col>
      <xdr:colOff>60325</xdr:colOff>
      <xdr:row>56</xdr:row>
      <xdr:rowOff>92075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ており、歳出経常経費充当一般財源も減少した。主な要因としては、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後期高齢者医療事業や介護保険事業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年度からスタートしている健康ウォーク推進事業に取り組み、運動の習慣化により町民全体で健康志向を高め、医療費の抑制に努める。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33274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778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28702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782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42418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801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57</xdr:row>
      <xdr:rowOff>42418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746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170451</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6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66819</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49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89679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おり、歳出経常経費充当一般財源は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となっている。その要因は、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玖珠九重行政事務組合への公債費負担金は減少したものの、日田玖珠広域消防組合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恒常的な町独自の補助金については、事業効果を検証し、見直し・縮小・廃止を行う方向で検討する。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3723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101854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376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101854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小災害復旧事業債等の元利償還金の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により経常収支比率に占める割合は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、類似団体内平均値よりも低い水準となっている。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年度より新設中学校（くす星翔中学校）建設事業などの大型事業を実施しているため、地方債発行額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が増加する見込みとなっており、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適正な管理に努めていく。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07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51563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51563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ており、歳出経常経費充当一般財源も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類似団体内平均値と比較すると差が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拡がっており、主な要因としては、物件費、扶助費、補助費等の増加が考えられる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各性質ごとに記載している分析内容を踏まえ、健全な財政運営に努める。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76</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038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03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77</xdr:row>
      <xdr:rowOff>31750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3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8889</xdr:rowOff>
    </xdr:from>
    <xdr:to>
      <xdr:col>69</xdr:col>
      <xdr:colOff>92075</xdr:colOff>
      <xdr:row>77</xdr:row>
      <xdr:rowOff>31750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3908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57150</xdr:rowOff>
    </xdr:from>
    <xdr:to>
      <xdr:col>74</xdr:col>
      <xdr:colOff>31750</xdr:colOff>
      <xdr:row>76</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129540</xdr:rowOff>
    </xdr:from>
    <xdr:to>
      <xdr:col>65</xdr:col>
      <xdr:colOff>53975</xdr:colOff>
      <xdr:row>76</xdr:row>
      <xdr:rowOff>59689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44466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12188</xdr:rowOff>
    </xdr:from>
    <xdr:to>
      <xdr:col>29</xdr:col>
      <xdr:colOff>127000</xdr:colOff>
      <xdr:row>15</xdr:row>
      <xdr:rowOff>100526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31563"/>
          <a:ext cx="647700" cy="8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100526</xdr:rowOff>
    </xdr:from>
    <xdr:to>
      <xdr:col>26</xdr:col>
      <xdr:colOff>50800</xdr:colOff>
      <xdr:row>15</xdr:row>
      <xdr:rowOff>121231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19901"/>
          <a:ext cx="698500" cy="2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121231</xdr:rowOff>
    </xdr:from>
    <xdr:to>
      <xdr:col>22</xdr:col>
      <xdr:colOff>114300</xdr:colOff>
      <xdr:row>16</xdr:row>
      <xdr:rowOff>21414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0606"/>
          <a:ext cx="698500" cy="7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21414</xdr:rowOff>
    </xdr:from>
    <xdr:to>
      <xdr:col>18</xdr:col>
      <xdr:colOff>177800</xdr:colOff>
      <xdr:row>16</xdr:row>
      <xdr:rowOff>148842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12239"/>
          <a:ext cx="698500" cy="127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132838</xdr:rowOff>
    </xdr:from>
    <xdr:to>
      <xdr:col>29</xdr:col>
      <xdr:colOff>177800</xdr:colOff>
      <xdr:row>15</xdr:row>
      <xdr:rowOff>62988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8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149365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2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49726</xdr:rowOff>
    </xdr:from>
    <xdr:to>
      <xdr:col>26</xdr:col>
      <xdr:colOff>101600</xdr:colOff>
      <xdr:row>15</xdr:row>
      <xdr:rowOff>151326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6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161503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3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70431</xdr:rowOff>
    </xdr:from>
    <xdr:to>
      <xdr:col>22</xdr:col>
      <xdr:colOff>165100</xdr:colOff>
      <xdr:row>16</xdr:row>
      <xdr:rowOff>581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8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10758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5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142064</xdr:rowOff>
    </xdr:from>
    <xdr:to>
      <xdr:col>19</xdr:col>
      <xdr:colOff>38100</xdr:colOff>
      <xdr:row>16</xdr:row>
      <xdr:rowOff>72214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6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82391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98042</xdr:rowOff>
    </xdr:from>
    <xdr:to>
      <xdr:col>15</xdr:col>
      <xdr:colOff>101600</xdr:colOff>
      <xdr:row>17</xdr:row>
      <xdr:rowOff>28192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8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38369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5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86690</xdr:rowOff>
    </xdr:from>
    <xdr:to>
      <xdr:col>29</xdr:col>
      <xdr:colOff>127000</xdr:colOff>
      <xdr:row>36</xdr:row>
      <xdr:rowOff>95491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39940"/>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69603</xdr:rowOff>
    </xdr:from>
    <xdr:to>
      <xdr:col>26</xdr:col>
      <xdr:colOff>50800</xdr:colOff>
      <xdr:row>36</xdr:row>
      <xdr:rowOff>95491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22853"/>
          <a:ext cx="698500" cy="2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15615</xdr:rowOff>
    </xdr:from>
    <xdr:to>
      <xdr:col>22</xdr:col>
      <xdr:colOff>114300</xdr:colOff>
      <xdr:row>36</xdr:row>
      <xdr:rowOff>69603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68865"/>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320643</xdr:rowOff>
    </xdr:from>
    <xdr:to>
      <xdr:col>18</xdr:col>
      <xdr:colOff>177800</xdr:colOff>
      <xdr:row>36</xdr:row>
      <xdr:rowOff>15615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30993"/>
          <a:ext cx="698500" cy="37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35890</xdr:rowOff>
    </xdr:from>
    <xdr:to>
      <xdr:col>29</xdr:col>
      <xdr:colOff>177800</xdr:colOff>
      <xdr:row>36</xdr:row>
      <xdr:rowOff>137490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8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7967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6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44691</xdr:rowOff>
    </xdr:from>
    <xdr:to>
      <xdr:col>26</xdr:col>
      <xdr:colOff>101600</xdr:colOff>
      <xdr:row>36</xdr:row>
      <xdr:rowOff>146291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9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131068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18803</xdr:rowOff>
    </xdr:from>
    <xdr:to>
      <xdr:col>22</xdr:col>
      <xdr:colOff>165100</xdr:colOff>
      <xdr:row>36</xdr:row>
      <xdr:rowOff>120403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7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105180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307715</xdr:rowOff>
    </xdr:from>
    <xdr:to>
      <xdr:col>19</xdr:col>
      <xdr:colOff>38100</xdr:colOff>
      <xdr:row>36</xdr:row>
      <xdr:rowOff>66415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51192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0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269843</xdr:rowOff>
    </xdr:from>
    <xdr:to>
      <xdr:col>15</xdr:col>
      <xdr:colOff>101600</xdr:colOff>
      <xdr:row>36</xdr:row>
      <xdr:rowOff>28543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8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13320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62649</xdr:rowOff>
    </xdr:from>
    <xdr:to>
      <xdr:col>24</xdr:col>
      <xdr:colOff>63500</xdr:colOff>
      <xdr:row>34</xdr:row>
      <xdr:rowOff>106578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91949"/>
          <a:ext cx="8382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106578</xdr:rowOff>
    </xdr:from>
    <xdr:to>
      <xdr:col>19</xdr:col>
      <xdr:colOff>177800</xdr:colOff>
      <xdr:row>34</xdr:row>
      <xdr:rowOff>110642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587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110642</xdr:rowOff>
    </xdr:from>
    <xdr:to>
      <xdr:col>15</xdr:col>
      <xdr:colOff>50800</xdr:colOff>
      <xdr:row>34</xdr:row>
      <xdr:rowOff>119901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9942"/>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119901</xdr:rowOff>
    </xdr:from>
    <xdr:to>
      <xdr:col>10</xdr:col>
      <xdr:colOff>114300</xdr:colOff>
      <xdr:row>34</xdr:row>
      <xdr:rowOff>165100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49201"/>
          <a:ext cx="889000" cy="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11849</xdr:rowOff>
    </xdr:from>
    <xdr:to>
      <xdr:col>24</xdr:col>
      <xdr:colOff>114300</xdr:colOff>
      <xdr:row>34</xdr:row>
      <xdr:rowOff>113449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34726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55778</xdr:rowOff>
    </xdr:from>
    <xdr:to>
      <xdr:col>20</xdr:col>
      <xdr:colOff>38100</xdr:colOff>
      <xdr:row>34</xdr:row>
      <xdr:rowOff>157378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2455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59842</xdr:rowOff>
    </xdr:from>
    <xdr:to>
      <xdr:col>15</xdr:col>
      <xdr:colOff>101600</xdr:colOff>
      <xdr:row>34</xdr:row>
      <xdr:rowOff>161442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69101</xdr:rowOff>
    </xdr:from>
    <xdr:to>
      <xdr:col>10</xdr:col>
      <xdr:colOff>165100</xdr:colOff>
      <xdr:row>34</xdr:row>
      <xdr:rowOff>170701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15778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7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114300</xdr:rowOff>
    </xdr:from>
    <xdr:to>
      <xdr:col>6</xdr:col>
      <xdr:colOff>38100</xdr:colOff>
      <xdr:row>35</xdr:row>
      <xdr:rowOff>44450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60977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136157</xdr:rowOff>
    </xdr:from>
    <xdr:to>
      <xdr:col>24</xdr:col>
      <xdr:colOff>63500</xdr:colOff>
      <xdr:row>56</xdr:row>
      <xdr:rowOff>145214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37357"/>
          <a:ext cx="8382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145214</xdr:rowOff>
    </xdr:from>
    <xdr:to>
      <xdr:col>19</xdr:col>
      <xdr:colOff>177800</xdr:colOff>
      <xdr:row>56</xdr:row>
      <xdr:rowOff>159154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46414"/>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159154</xdr:rowOff>
    </xdr:from>
    <xdr:to>
      <xdr:col>15</xdr:col>
      <xdr:colOff>50800</xdr:colOff>
      <xdr:row>56</xdr:row>
      <xdr:rowOff>169628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60354"/>
          <a:ext cx="889000" cy="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169628</xdr:rowOff>
    </xdr:from>
    <xdr:to>
      <xdr:col>10</xdr:col>
      <xdr:colOff>114300</xdr:colOff>
      <xdr:row>57</xdr:row>
      <xdr:rowOff>46097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70828"/>
          <a:ext cx="889000" cy="4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85357</xdr:rowOff>
    </xdr:from>
    <xdr:to>
      <xdr:col>24</xdr:col>
      <xdr:colOff>114300</xdr:colOff>
      <xdr:row>57</xdr:row>
      <xdr:rowOff>15507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108234</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94414</xdr:rowOff>
    </xdr:from>
    <xdr:to>
      <xdr:col>20</xdr:col>
      <xdr:colOff>38100</xdr:colOff>
      <xdr:row>57</xdr:row>
      <xdr:rowOff>24564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15691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8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108354</xdr:rowOff>
    </xdr:from>
    <xdr:to>
      <xdr:col>15</xdr:col>
      <xdr:colOff>101600</xdr:colOff>
      <xdr:row>57</xdr:row>
      <xdr:rowOff>38504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55031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4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118828</xdr:rowOff>
    </xdr:from>
    <xdr:to>
      <xdr:col>10</xdr:col>
      <xdr:colOff>165100</xdr:colOff>
      <xdr:row>57</xdr:row>
      <xdr:rowOff>48978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40105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166747</xdr:rowOff>
    </xdr:from>
    <xdr:to>
      <xdr:col>6</xdr:col>
      <xdr:colOff>38100</xdr:colOff>
      <xdr:row>57</xdr:row>
      <xdr:rowOff>96897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88024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129260</xdr:rowOff>
    </xdr:from>
    <xdr:to>
      <xdr:col>24</xdr:col>
      <xdr:colOff>63500</xdr:colOff>
      <xdr:row>78</xdr:row>
      <xdr:rowOff>139852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02360"/>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139852</xdr:rowOff>
    </xdr:from>
    <xdr:to>
      <xdr:col>19</xdr:col>
      <xdr:colOff>177800</xdr:colOff>
      <xdr:row>78</xdr:row>
      <xdr:rowOff>149644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12952"/>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149644</xdr:rowOff>
    </xdr:from>
    <xdr:to>
      <xdr:col>15</xdr:col>
      <xdr:colOff>50800</xdr:colOff>
      <xdr:row>78</xdr:row>
      <xdr:rowOff>151282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2274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151282</xdr:rowOff>
    </xdr:from>
    <xdr:to>
      <xdr:col>10</xdr:col>
      <xdr:colOff>114300</xdr:colOff>
      <xdr:row>78</xdr:row>
      <xdr:rowOff>167627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2438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78460</xdr:rowOff>
    </xdr:from>
    <xdr:to>
      <xdr:col>24</xdr:col>
      <xdr:colOff>114300</xdr:colOff>
      <xdr:row>79</xdr:row>
      <xdr:rowOff>8610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164837</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89052</xdr:rowOff>
    </xdr:from>
    <xdr:to>
      <xdr:col>20</xdr:col>
      <xdr:colOff>38100</xdr:colOff>
      <xdr:row>79</xdr:row>
      <xdr:rowOff>19202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10329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98844</xdr:rowOff>
    </xdr:from>
    <xdr:to>
      <xdr:col>15</xdr:col>
      <xdr:colOff>101600</xdr:colOff>
      <xdr:row>79</xdr:row>
      <xdr:rowOff>28994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20121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100482</xdr:rowOff>
    </xdr:from>
    <xdr:to>
      <xdr:col>10</xdr:col>
      <xdr:colOff>165100</xdr:colOff>
      <xdr:row>79</xdr:row>
      <xdr:rowOff>30632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21759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116827</xdr:rowOff>
    </xdr:from>
    <xdr:to>
      <xdr:col>6</xdr:col>
      <xdr:colOff>38100</xdr:colOff>
      <xdr:row>79</xdr:row>
      <xdr:rowOff>46977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38104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8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113917</xdr:rowOff>
    </xdr:from>
    <xdr:to>
      <xdr:col>24</xdr:col>
      <xdr:colOff>63500</xdr:colOff>
      <xdr:row>93</xdr:row>
      <xdr:rowOff>139945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58767"/>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139945</xdr:rowOff>
    </xdr:from>
    <xdr:to>
      <xdr:col>19</xdr:col>
      <xdr:colOff>177800</xdr:colOff>
      <xdr:row>94</xdr:row>
      <xdr:rowOff>78468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84795"/>
          <a:ext cx="8890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78468</xdr:rowOff>
    </xdr:from>
    <xdr:to>
      <xdr:col>15</xdr:col>
      <xdr:colOff>50800</xdr:colOff>
      <xdr:row>94</xdr:row>
      <xdr:rowOff>97132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94768"/>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97132</xdr:rowOff>
    </xdr:from>
    <xdr:to>
      <xdr:col>10</xdr:col>
      <xdr:colOff>114300</xdr:colOff>
      <xdr:row>95</xdr:row>
      <xdr:rowOff>24910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13432"/>
          <a:ext cx="889000" cy="9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63117</xdr:rowOff>
    </xdr:from>
    <xdr:to>
      <xdr:col>24</xdr:col>
      <xdr:colOff>114300</xdr:colOff>
      <xdr:row>93</xdr:row>
      <xdr:rowOff>164717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85994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5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89145</xdr:rowOff>
    </xdr:from>
    <xdr:to>
      <xdr:col>20</xdr:col>
      <xdr:colOff>38100</xdr:colOff>
      <xdr:row>94</xdr:row>
      <xdr:rowOff>19295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35822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8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27668</xdr:rowOff>
    </xdr:from>
    <xdr:to>
      <xdr:col>15</xdr:col>
      <xdr:colOff>101600</xdr:colOff>
      <xdr:row>94</xdr:row>
      <xdr:rowOff>129268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145795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46332</xdr:rowOff>
    </xdr:from>
    <xdr:to>
      <xdr:col>10</xdr:col>
      <xdr:colOff>165100</xdr:colOff>
      <xdr:row>94</xdr:row>
      <xdr:rowOff>147932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164459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145560</xdr:rowOff>
    </xdr:from>
    <xdr:to>
      <xdr:col>6</xdr:col>
      <xdr:colOff>38100</xdr:colOff>
      <xdr:row>95</xdr:row>
      <xdr:rowOff>75710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92237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3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36177</xdr:rowOff>
    </xdr:from>
    <xdr:to>
      <xdr:col>55</xdr:col>
      <xdr:colOff>0</xdr:colOff>
      <xdr:row>35</xdr:row>
      <xdr:rowOff>47498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36927"/>
          <a:ext cx="8382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8669</xdr:rowOff>
    </xdr:from>
    <xdr:to>
      <xdr:col>50</xdr:col>
      <xdr:colOff>114300</xdr:colOff>
      <xdr:row>35</xdr:row>
      <xdr:rowOff>36177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37969"/>
          <a:ext cx="889000" cy="1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8669</xdr:rowOff>
    </xdr:from>
    <xdr:to>
      <xdr:col>45</xdr:col>
      <xdr:colOff>177800</xdr:colOff>
      <xdr:row>34</xdr:row>
      <xdr:rowOff>167143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37969"/>
          <a:ext cx="889000" cy="1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167143</xdr:rowOff>
    </xdr:from>
    <xdr:to>
      <xdr:col>41</xdr:col>
      <xdr:colOff>50800</xdr:colOff>
      <xdr:row>35</xdr:row>
      <xdr:rowOff>8212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996443"/>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168148</xdr:rowOff>
    </xdr:from>
    <xdr:to>
      <xdr:col>55</xdr:col>
      <xdr:colOff>50800</xdr:colOff>
      <xdr:row>35</xdr:row>
      <xdr:rowOff>98298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19575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4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156827</xdr:rowOff>
    </xdr:from>
    <xdr:to>
      <xdr:col>50</xdr:col>
      <xdr:colOff>165100</xdr:colOff>
      <xdr:row>35</xdr:row>
      <xdr:rowOff>86977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103504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76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129319</xdr:rowOff>
    </xdr:from>
    <xdr:to>
      <xdr:col>46</xdr:col>
      <xdr:colOff>38100</xdr:colOff>
      <xdr:row>34</xdr:row>
      <xdr:rowOff>59469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75996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5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116343</xdr:rowOff>
    </xdr:from>
    <xdr:to>
      <xdr:col>41</xdr:col>
      <xdr:colOff>101600</xdr:colOff>
      <xdr:row>35</xdr:row>
      <xdr:rowOff>46493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9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63020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7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128862</xdr:rowOff>
    </xdr:from>
    <xdr:to>
      <xdr:col>36</xdr:col>
      <xdr:colOff>165100</xdr:colOff>
      <xdr:row>35</xdr:row>
      <xdr:rowOff>59012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9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75539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7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91404</xdr:rowOff>
    </xdr:from>
    <xdr:to>
      <xdr:col>55</xdr:col>
      <xdr:colOff>0</xdr:colOff>
      <xdr:row>55</xdr:row>
      <xdr:rowOff>62921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349704"/>
          <a:ext cx="838200" cy="14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62921</xdr:rowOff>
    </xdr:from>
    <xdr:to>
      <xdr:col>50</xdr:col>
      <xdr:colOff>114300</xdr:colOff>
      <xdr:row>55</xdr:row>
      <xdr:rowOff>125992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92671"/>
          <a:ext cx="8890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135379</xdr:rowOff>
    </xdr:from>
    <xdr:to>
      <xdr:col>45</xdr:col>
      <xdr:colOff>177800</xdr:colOff>
      <xdr:row>55</xdr:row>
      <xdr:rowOff>125992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393679"/>
          <a:ext cx="889000" cy="16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26719</xdr:rowOff>
    </xdr:from>
    <xdr:to>
      <xdr:col>41</xdr:col>
      <xdr:colOff>50800</xdr:colOff>
      <xdr:row>54</xdr:row>
      <xdr:rowOff>135379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113569"/>
          <a:ext cx="889000" cy="28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40604</xdr:rowOff>
    </xdr:from>
    <xdr:to>
      <xdr:col>55</xdr:col>
      <xdr:colOff>50800</xdr:colOff>
      <xdr:row>54</xdr:row>
      <xdr:rowOff>142204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63481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15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12121</xdr:rowOff>
    </xdr:from>
    <xdr:to>
      <xdr:col>50</xdr:col>
      <xdr:colOff>165100</xdr:colOff>
      <xdr:row>55</xdr:row>
      <xdr:rowOff>113721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130248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2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75192</xdr:rowOff>
    </xdr:from>
    <xdr:to>
      <xdr:col>46</xdr:col>
      <xdr:colOff>38100</xdr:colOff>
      <xdr:row>56</xdr:row>
      <xdr:rowOff>5342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21869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84579</xdr:rowOff>
    </xdr:from>
    <xdr:to>
      <xdr:col>41</xdr:col>
      <xdr:colOff>101600</xdr:colOff>
      <xdr:row>55</xdr:row>
      <xdr:rowOff>14729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4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31256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11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147369</xdr:rowOff>
    </xdr:from>
    <xdr:to>
      <xdr:col>36</xdr:col>
      <xdr:colOff>165100</xdr:colOff>
      <xdr:row>53</xdr:row>
      <xdr:rowOff>77519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0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94046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883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21743</xdr:rowOff>
    </xdr:from>
    <xdr:to>
      <xdr:col>55</xdr:col>
      <xdr:colOff>0</xdr:colOff>
      <xdr:row>78</xdr:row>
      <xdr:rowOff>135013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94843"/>
          <a:ext cx="838200" cy="1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105704</xdr:rowOff>
    </xdr:from>
    <xdr:to>
      <xdr:col>50</xdr:col>
      <xdr:colOff>114300</xdr:colOff>
      <xdr:row>78</xdr:row>
      <xdr:rowOff>135013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135904"/>
          <a:ext cx="889000" cy="3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125788</xdr:rowOff>
    </xdr:from>
    <xdr:to>
      <xdr:col>45</xdr:col>
      <xdr:colOff>177800</xdr:colOff>
      <xdr:row>76</xdr:row>
      <xdr:rowOff>105704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84538"/>
          <a:ext cx="8890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142393</xdr:rowOff>
    </xdr:from>
    <xdr:to>
      <xdr:col>55</xdr:col>
      <xdr:colOff>50800</xdr:colOff>
      <xdr:row>78</xdr:row>
      <xdr:rowOff>72543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120820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84213</xdr:rowOff>
    </xdr:from>
    <xdr:to>
      <xdr:col>50</xdr:col>
      <xdr:colOff>165100</xdr:colOff>
      <xdr:row>79</xdr:row>
      <xdr:rowOff>14363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5490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54904</xdr:rowOff>
    </xdr:from>
    <xdr:to>
      <xdr:col>46</xdr:col>
      <xdr:colOff>38100</xdr:colOff>
      <xdr:row>76</xdr:row>
      <xdr:rowOff>156504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74988</xdr:rowOff>
    </xdr:from>
    <xdr:to>
      <xdr:col>41</xdr:col>
      <xdr:colOff>101600</xdr:colOff>
      <xdr:row>76</xdr:row>
      <xdr:rowOff>5138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167715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0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167846</xdr:rowOff>
    </xdr:from>
    <xdr:to>
      <xdr:col>55</xdr:col>
      <xdr:colOff>0</xdr:colOff>
      <xdr:row>96</xdr:row>
      <xdr:rowOff>4662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284146"/>
          <a:ext cx="838200" cy="1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4662</xdr:rowOff>
    </xdr:from>
    <xdr:to>
      <xdr:col>50</xdr:col>
      <xdr:colOff>114300</xdr:colOff>
      <xdr:row>97</xdr:row>
      <xdr:rowOff>36509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463862"/>
          <a:ext cx="889000" cy="20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36509</xdr:rowOff>
    </xdr:from>
    <xdr:to>
      <xdr:col>45</xdr:col>
      <xdr:colOff>177800</xdr:colOff>
      <xdr:row>97</xdr:row>
      <xdr:rowOff>85046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67159"/>
          <a:ext cx="889000" cy="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117046</xdr:rowOff>
    </xdr:from>
    <xdr:to>
      <xdr:col>55</xdr:col>
      <xdr:colOff>50800</xdr:colOff>
      <xdr:row>95</xdr:row>
      <xdr:rowOff>47196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2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139923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0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125312</xdr:rowOff>
    </xdr:from>
    <xdr:to>
      <xdr:col>50</xdr:col>
      <xdr:colOff>165100</xdr:colOff>
      <xdr:row>96</xdr:row>
      <xdr:rowOff>55462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4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71989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1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157159</xdr:rowOff>
    </xdr:from>
    <xdr:to>
      <xdr:col>46</xdr:col>
      <xdr:colOff>38100</xdr:colOff>
      <xdr:row>97</xdr:row>
      <xdr:rowOff>87309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103836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34246</xdr:rowOff>
    </xdr:from>
    <xdr:to>
      <xdr:col>41</xdr:col>
      <xdr:colOff>101600</xdr:colOff>
      <xdr:row>97</xdr:row>
      <xdr:rowOff>135846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126973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162571</xdr:rowOff>
    </xdr:from>
    <xdr:to>
      <xdr:col>85</xdr:col>
      <xdr:colOff>127000</xdr:colOff>
      <xdr:row>37</xdr:row>
      <xdr:rowOff>168852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06221"/>
          <a:ext cx="8382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162571</xdr:rowOff>
    </xdr:from>
    <xdr:to>
      <xdr:col>81</xdr:col>
      <xdr:colOff>50800</xdr:colOff>
      <xdr:row>38</xdr:row>
      <xdr:rowOff>11267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06221"/>
          <a:ext cx="8890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52074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61353</xdr:rowOff>
    </xdr:from>
    <xdr:to>
      <xdr:col>76</xdr:col>
      <xdr:colOff>114300</xdr:colOff>
      <xdr:row>38</xdr:row>
      <xdr:rowOff>11267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05003"/>
          <a:ext cx="889000" cy="12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42791</xdr:rowOff>
    </xdr:from>
    <xdr:to>
      <xdr:col>71</xdr:col>
      <xdr:colOff>177800</xdr:colOff>
      <xdr:row>37</xdr:row>
      <xdr:rowOff>61353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386441"/>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47153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48222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118052</xdr:rowOff>
    </xdr:from>
    <xdr:to>
      <xdr:col>85</xdr:col>
      <xdr:colOff>177800</xdr:colOff>
      <xdr:row>38</xdr:row>
      <xdr:rowOff>48202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77429</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4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111771</xdr:rowOff>
    </xdr:from>
    <xdr:to>
      <xdr:col>81</xdr:col>
      <xdr:colOff>101600</xdr:colOff>
      <xdr:row>38</xdr:row>
      <xdr:rowOff>41921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58448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3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131917</xdr:rowOff>
    </xdr:from>
    <xdr:to>
      <xdr:col>76</xdr:col>
      <xdr:colOff>165100</xdr:colOff>
      <xdr:row>38</xdr:row>
      <xdr:rowOff>62067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78594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5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10553</xdr:rowOff>
    </xdr:from>
    <xdr:to>
      <xdr:col>72</xdr:col>
      <xdr:colOff>38100</xdr:colOff>
      <xdr:row>37</xdr:row>
      <xdr:rowOff>112153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5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128680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1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163441</xdr:rowOff>
    </xdr:from>
    <xdr:to>
      <xdr:col>67</xdr:col>
      <xdr:colOff>101600</xdr:colOff>
      <xdr:row>37</xdr:row>
      <xdr:rowOff>93591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3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110118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11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1525</xdr:rowOff>
    </xdr:from>
    <xdr:to>
      <xdr:col>85</xdr:col>
      <xdr:colOff>127000</xdr:colOff>
      <xdr:row>76</xdr:row>
      <xdr:rowOff>53262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31725"/>
          <a:ext cx="838200" cy="5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53262</xdr:rowOff>
    </xdr:from>
    <xdr:to>
      <xdr:col>81</xdr:col>
      <xdr:colOff>50800</xdr:colOff>
      <xdr:row>76</xdr:row>
      <xdr:rowOff>69731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83462"/>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50555</xdr:rowOff>
    </xdr:from>
    <xdr:to>
      <xdr:col>76</xdr:col>
      <xdr:colOff>114300</xdr:colOff>
      <xdr:row>76</xdr:row>
      <xdr:rowOff>69731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80755"/>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50555</xdr:rowOff>
    </xdr:from>
    <xdr:to>
      <xdr:col>71</xdr:col>
      <xdr:colOff>177800</xdr:colOff>
      <xdr:row>76</xdr:row>
      <xdr:rowOff>65185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8075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122175</xdr:rowOff>
    </xdr:from>
    <xdr:to>
      <xdr:col>85</xdr:col>
      <xdr:colOff>177800</xdr:colOff>
      <xdr:row>76</xdr:row>
      <xdr:rowOff>52325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145052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2462</xdr:rowOff>
    </xdr:from>
    <xdr:to>
      <xdr:col>81</xdr:col>
      <xdr:colOff>101600</xdr:colOff>
      <xdr:row>76</xdr:row>
      <xdr:rowOff>104062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95189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2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18931</xdr:rowOff>
    </xdr:from>
    <xdr:to>
      <xdr:col>76</xdr:col>
      <xdr:colOff>165100</xdr:colOff>
      <xdr:row>76</xdr:row>
      <xdr:rowOff>120531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111658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171205</xdr:rowOff>
    </xdr:from>
    <xdr:to>
      <xdr:col>72</xdr:col>
      <xdr:colOff>38100</xdr:colOff>
      <xdr:row>76</xdr:row>
      <xdr:rowOff>101355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92482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2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14385</xdr:rowOff>
    </xdr:from>
    <xdr:to>
      <xdr:col>67</xdr:col>
      <xdr:colOff>101600</xdr:colOff>
      <xdr:row>76</xdr:row>
      <xdr:rowOff>115985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107112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3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25530</xdr:rowOff>
    </xdr:from>
    <xdr:to>
      <xdr:col>85</xdr:col>
      <xdr:colOff>127000</xdr:colOff>
      <xdr:row>97</xdr:row>
      <xdr:rowOff>70337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656180"/>
          <a:ext cx="8382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25530</xdr:rowOff>
    </xdr:from>
    <xdr:to>
      <xdr:col>81</xdr:col>
      <xdr:colOff>50800</xdr:colOff>
      <xdr:row>97</xdr:row>
      <xdr:rowOff>37483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656180"/>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37483</xdr:rowOff>
    </xdr:from>
    <xdr:to>
      <xdr:col>76</xdr:col>
      <xdr:colOff>114300</xdr:colOff>
      <xdr:row>97</xdr:row>
      <xdr:rowOff>116971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668133"/>
          <a:ext cx="889000" cy="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156665</xdr:rowOff>
    </xdr:from>
    <xdr:to>
      <xdr:col>71</xdr:col>
      <xdr:colOff>177800</xdr:colOff>
      <xdr:row>97</xdr:row>
      <xdr:rowOff>116971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15865"/>
          <a:ext cx="889000" cy="1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19537</xdr:rowOff>
    </xdr:from>
    <xdr:to>
      <xdr:col>85</xdr:col>
      <xdr:colOff>177800</xdr:colOff>
      <xdr:row>97</xdr:row>
      <xdr:rowOff>121137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169414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146180</xdr:rowOff>
    </xdr:from>
    <xdr:to>
      <xdr:col>81</xdr:col>
      <xdr:colOff>101600</xdr:colOff>
      <xdr:row>97</xdr:row>
      <xdr:rowOff>76330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92857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3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158133</xdr:rowOff>
    </xdr:from>
    <xdr:to>
      <xdr:col>76</xdr:col>
      <xdr:colOff>165100</xdr:colOff>
      <xdr:row>97</xdr:row>
      <xdr:rowOff>88283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104810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3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66171</xdr:rowOff>
    </xdr:from>
    <xdr:to>
      <xdr:col>72</xdr:col>
      <xdr:colOff>38100</xdr:colOff>
      <xdr:row>97</xdr:row>
      <xdr:rowOff>167771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158898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105865</xdr:rowOff>
    </xdr:from>
    <xdr:to>
      <xdr:col>67</xdr:col>
      <xdr:colOff>101600</xdr:colOff>
      <xdr:row>97</xdr:row>
      <xdr:rowOff>36015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52542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34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92462</xdr:rowOff>
    </xdr:from>
    <xdr:to>
      <xdr:col>116</xdr:col>
      <xdr:colOff>63500</xdr:colOff>
      <xdr:row>75</xdr:row>
      <xdr:rowOff>154460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51212"/>
          <a:ext cx="838200" cy="6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154460</xdr:rowOff>
    </xdr:from>
    <xdr:to>
      <xdr:col>111</xdr:col>
      <xdr:colOff>177800</xdr:colOff>
      <xdr:row>76</xdr:row>
      <xdr:rowOff>42137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13210"/>
          <a:ext cx="889000" cy="5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42137</xdr:rowOff>
    </xdr:from>
    <xdr:to>
      <xdr:col>107</xdr:col>
      <xdr:colOff>50800</xdr:colOff>
      <xdr:row>76</xdr:row>
      <xdr:rowOff>78191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072337"/>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78191</xdr:rowOff>
    </xdr:from>
    <xdr:to>
      <xdr:col>102</xdr:col>
      <xdr:colOff>114300</xdr:colOff>
      <xdr:row>77</xdr:row>
      <xdr:rowOff>2899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08391"/>
          <a:ext cx="889000" cy="9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41662</xdr:rowOff>
    </xdr:from>
    <xdr:to>
      <xdr:col>116</xdr:col>
      <xdr:colOff>114300</xdr:colOff>
      <xdr:row>75</xdr:row>
      <xdr:rowOff>143262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64539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103661</xdr:rowOff>
    </xdr:from>
    <xdr:to>
      <xdr:col>112</xdr:col>
      <xdr:colOff>38100</xdr:colOff>
      <xdr:row>76</xdr:row>
      <xdr:rowOff>33812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62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50338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7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162787</xdr:rowOff>
    </xdr:from>
    <xdr:to>
      <xdr:col>107</xdr:col>
      <xdr:colOff>101600</xdr:colOff>
      <xdr:row>76</xdr:row>
      <xdr:rowOff>92937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84064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27391</xdr:rowOff>
    </xdr:from>
    <xdr:to>
      <xdr:col>102</xdr:col>
      <xdr:colOff>165100</xdr:colOff>
      <xdr:row>76</xdr:row>
      <xdr:rowOff>128991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120118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123549</xdr:rowOff>
    </xdr:from>
    <xdr:to>
      <xdr:col>98</xdr:col>
      <xdr:colOff>38100</xdr:colOff>
      <xdr:row>77</xdr:row>
      <xdr:rowOff>53699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5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44826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4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円となっており、過去５年間をみても類似団体内平均値とくらべて高い水準にある。これは、人口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人当たり職員数が類似団体と比較して多いことなどが挙げられる。職員の年齢構成比率を踏まえ、適切な定員管理を行う必要がある。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82,079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％増加している。要因としては、障害福祉・児童福祉に関わる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106,338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円となっており、うち更新整備分の増加が大きい。これは、既存施設を改修した新中学校（くす星翔中学校）建設事業の実施によるものであり、新中学校が開校する平成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年度までは増加が見込まれる。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の九州北部豪雨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に係る災害復旧事業等により、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熊本地震の発生した平成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減少しているものの類似団体平均値より高い水準となっている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・繰出金は、簡易水道会計に対する新設改良費の繰出金が増加している。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145578</xdr:rowOff>
    </xdr:from>
    <xdr:to>
      <xdr:col>24</xdr:col>
      <xdr:colOff>63500</xdr:colOff>
      <xdr:row>32</xdr:row>
      <xdr:rowOff>56098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60528"/>
          <a:ext cx="8382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165499</xdr:rowOff>
    </xdr:from>
    <xdr:to>
      <xdr:col>19</xdr:col>
      <xdr:colOff>177800</xdr:colOff>
      <xdr:row>32</xdr:row>
      <xdr:rowOff>56098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08999"/>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165499</xdr:rowOff>
    </xdr:from>
    <xdr:to>
      <xdr:col>15</xdr:col>
      <xdr:colOff>50800</xdr:colOff>
      <xdr:row>31</xdr:row>
      <xdr:rowOff>58057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0899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58057</xdr:rowOff>
    </xdr:from>
    <xdr:to>
      <xdr:col>10</xdr:col>
      <xdr:colOff>114300</xdr:colOff>
      <xdr:row>31</xdr:row>
      <xdr:rowOff>138720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73007"/>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94778</xdr:rowOff>
    </xdr:from>
    <xdr:to>
      <xdr:col>24</xdr:col>
      <xdr:colOff>114300</xdr:colOff>
      <xdr:row>32</xdr:row>
      <xdr:rowOff>24928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117655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6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5298</xdr:rowOff>
    </xdr:from>
    <xdr:to>
      <xdr:col>20</xdr:col>
      <xdr:colOff>38100</xdr:colOff>
      <xdr:row>32</xdr:row>
      <xdr:rowOff>106898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123425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114699</xdr:rowOff>
    </xdr:from>
    <xdr:to>
      <xdr:col>15</xdr:col>
      <xdr:colOff>101600</xdr:colOff>
      <xdr:row>31</xdr:row>
      <xdr:rowOff>44849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61376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3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7257</xdr:rowOff>
    </xdr:from>
    <xdr:to>
      <xdr:col>10</xdr:col>
      <xdr:colOff>165100</xdr:colOff>
      <xdr:row>31</xdr:row>
      <xdr:rowOff>108857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125384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9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87920</xdr:rowOff>
    </xdr:from>
    <xdr:to>
      <xdr:col>6</xdr:col>
      <xdr:colOff>38100</xdr:colOff>
      <xdr:row>32</xdr:row>
      <xdr:rowOff>18070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34597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7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145255</xdr:rowOff>
    </xdr:from>
    <xdr:to>
      <xdr:col>24</xdr:col>
      <xdr:colOff>63500</xdr:colOff>
      <xdr:row>55</xdr:row>
      <xdr:rowOff>170195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75005"/>
          <a:ext cx="8382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170195</xdr:rowOff>
    </xdr:from>
    <xdr:to>
      <xdr:col>19</xdr:col>
      <xdr:colOff>177800</xdr:colOff>
      <xdr:row>56</xdr:row>
      <xdr:rowOff>35146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99945"/>
          <a:ext cx="889000" cy="3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5397</xdr:rowOff>
    </xdr:from>
    <xdr:to>
      <xdr:col>15</xdr:col>
      <xdr:colOff>50800</xdr:colOff>
      <xdr:row>56</xdr:row>
      <xdr:rowOff>35146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435147"/>
          <a:ext cx="889000" cy="20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5397</xdr:rowOff>
    </xdr:from>
    <xdr:to>
      <xdr:col>10</xdr:col>
      <xdr:colOff>114300</xdr:colOff>
      <xdr:row>55</xdr:row>
      <xdr:rowOff>9192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435147"/>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94455</xdr:rowOff>
    </xdr:from>
    <xdr:to>
      <xdr:col>24</xdr:col>
      <xdr:colOff>114300</xdr:colOff>
      <xdr:row>56</xdr:row>
      <xdr:rowOff>24605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72882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119395</xdr:rowOff>
    </xdr:from>
    <xdr:to>
      <xdr:col>20</xdr:col>
      <xdr:colOff>38100</xdr:colOff>
      <xdr:row>56</xdr:row>
      <xdr:rowOff>49545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40672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4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155796</xdr:rowOff>
    </xdr:from>
    <xdr:to>
      <xdr:col>15</xdr:col>
      <xdr:colOff>101600</xdr:colOff>
      <xdr:row>56</xdr:row>
      <xdr:rowOff>85946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77073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126047</xdr:rowOff>
    </xdr:from>
    <xdr:to>
      <xdr:col>10</xdr:col>
      <xdr:colOff>165100</xdr:colOff>
      <xdr:row>55</xdr:row>
      <xdr:rowOff>56197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8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72724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1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129842</xdr:rowOff>
    </xdr:from>
    <xdr:to>
      <xdr:col>6</xdr:col>
      <xdr:colOff>38100</xdr:colOff>
      <xdr:row>55</xdr:row>
      <xdr:rowOff>59992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8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76519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16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105595</xdr:rowOff>
    </xdr:from>
    <xdr:to>
      <xdr:col>24</xdr:col>
      <xdr:colOff>63500</xdr:colOff>
      <xdr:row>75</xdr:row>
      <xdr:rowOff>113389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64345"/>
          <a:ext cx="8382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113389</xdr:rowOff>
    </xdr:from>
    <xdr:to>
      <xdr:col>19</xdr:col>
      <xdr:colOff>177800</xdr:colOff>
      <xdr:row>76</xdr:row>
      <xdr:rowOff>47454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72139"/>
          <a:ext cx="889000" cy="10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42632</xdr:rowOff>
    </xdr:from>
    <xdr:to>
      <xdr:col>15</xdr:col>
      <xdr:colOff>50800</xdr:colOff>
      <xdr:row>76</xdr:row>
      <xdr:rowOff>47454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072832"/>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42632</xdr:rowOff>
    </xdr:from>
    <xdr:to>
      <xdr:col>10</xdr:col>
      <xdr:colOff>114300</xdr:colOff>
      <xdr:row>76</xdr:row>
      <xdr:rowOff>155342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072832"/>
          <a:ext cx="889000" cy="1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54795</xdr:rowOff>
    </xdr:from>
    <xdr:to>
      <xdr:col>24</xdr:col>
      <xdr:colOff>114300</xdr:colOff>
      <xdr:row>75</xdr:row>
      <xdr:rowOff>156395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77672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6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62589</xdr:rowOff>
    </xdr:from>
    <xdr:to>
      <xdr:col>20</xdr:col>
      <xdr:colOff>38100</xdr:colOff>
      <xdr:row>75</xdr:row>
      <xdr:rowOff>164188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21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9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168104</xdr:rowOff>
    </xdr:from>
    <xdr:to>
      <xdr:col>15</xdr:col>
      <xdr:colOff>101600</xdr:colOff>
      <xdr:row>76</xdr:row>
      <xdr:rowOff>98254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114781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0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163282</xdr:rowOff>
    </xdr:from>
    <xdr:to>
      <xdr:col>10</xdr:col>
      <xdr:colOff>165100</xdr:colOff>
      <xdr:row>76</xdr:row>
      <xdr:rowOff>93432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109959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9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104542</xdr:rowOff>
    </xdr:from>
    <xdr:to>
      <xdr:col>6</xdr:col>
      <xdr:colOff>38100</xdr:colOff>
      <xdr:row>77</xdr:row>
      <xdr:rowOff>34692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51219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0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99033</xdr:rowOff>
    </xdr:from>
    <xdr:to>
      <xdr:col>24</xdr:col>
      <xdr:colOff>63500</xdr:colOff>
      <xdr:row>96</xdr:row>
      <xdr:rowOff>109942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58233"/>
          <a:ext cx="8382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109942</xdr:rowOff>
    </xdr:from>
    <xdr:to>
      <xdr:col>19</xdr:col>
      <xdr:colOff>177800</xdr:colOff>
      <xdr:row>96</xdr:row>
      <xdr:rowOff>130727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69142"/>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123315</xdr:rowOff>
    </xdr:from>
    <xdr:to>
      <xdr:col>15</xdr:col>
      <xdr:colOff>50800</xdr:colOff>
      <xdr:row>96</xdr:row>
      <xdr:rowOff>130727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82515"/>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98644</xdr:rowOff>
    </xdr:from>
    <xdr:to>
      <xdr:col>10</xdr:col>
      <xdr:colOff>114300</xdr:colOff>
      <xdr:row>96</xdr:row>
      <xdr:rowOff>123315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57844"/>
          <a:ext cx="889000" cy="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48233</xdr:rowOff>
    </xdr:from>
    <xdr:to>
      <xdr:col>24</xdr:col>
      <xdr:colOff>114300</xdr:colOff>
      <xdr:row>96</xdr:row>
      <xdr:rowOff>149833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26660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59142</xdr:rowOff>
    </xdr:from>
    <xdr:to>
      <xdr:col>20</xdr:col>
      <xdr:colOff>38100</xdr:colOff>
      <xdr:row>96</xdr:row>
      <xdr:rowOff>160742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1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151869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1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79927</xdr:rowOff>
    </xdr:from>
    <xdr:to>
      <xdr:col>15</xdr:col>
      <xdr:colOff>101600</xdr:colOff>
      <xdr:row>97</xdr:row>
      <xdr:rowOff>10077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72515</xdr:rowOff>
    </xdr:from>
    <xdr:to>
      <xdr:col>10</xdr:col>
      <xdr:colOff>165100</xdr:colOff>
      <xdr:row>97</xdr:row>
      <xdr:rowOff>2665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19192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0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47844</xdr:rowOff>
    </xdr:from>
    <xdr:to>
      <xdr:col>6</xdr:col>
      <xdr:colOff>38100</xdr:colOff>
      <xdr:row>96</xdr:row>
      <xdr:rowOff>149444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0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165971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8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83203</xdr:rowOff>
    </xdr:from>
    <xdr:to>
      <xdr:col>55</xdr:col>
      <xdr:colOff>0</xdr:colOff>
      <xdr:row>39</xdr:row>
      <xdr:rowOff>61650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98303"/>
          <a:ext cx="8382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9724</xdr:rowOff>
    </xdr:from>
    <xdr:to>
      <xdr:col>50</xdr:col>
      <xdr:colOff>114300</xdr:colOff>
      <xdr:row>38</xdr:row>
      <xdr:rowOff>83203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2482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154722</xdr:rowOff>
    </xdr:from>
    <xdr:to>
      <xdr:col>45</xdr:col>
      <xdr:colOff>177800</xdr:colOff>
      <xdr:row>38</xdr:row>
      <xdr:rowOff>9724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26922"/>
          <a:ext cx="889000" cy="19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154722</xdr:rowOff>
    </xdr:from>
    <xdr:to>
      <xdr:col>41</xdr:col>
      <xdr:colOff>50800</xdr:colOff>
      <xdr:row>37</xdr:row>
      <xdr:rowOff>18216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26922"/>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29771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10850</xdr:rowOff>
    </xdr:from>
    <xdr:to>
      <xdr:col>55</xdr:col>
      <xdr:colOff>50800</xdr:colOff>
      <xdr:row>39</xdr:row>
      <xdr:rowOff>112450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97227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32403</xdr:rowOff>
    </xdr:from>
    <xdr:to>
      <xdr:col>50</xdr:col>
      <xdr:colOff>165100</xdr:colOff>
      <xdr:row>38</xdr:row>
      <xdr:rowOff>134003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150530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2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130375</xdr:rowOff>
    </xdr:from>
    <xdr:to>
      <xdr:col>46</xdr:col>
      <xdr:colOff>38100</xdr:colOff>
      <xdr:row>38</xdr:row>
      <xdr:rowOff>60525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77052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4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103922</xdr:rowOff>
    </xdr:from>
    <xdr:to>
      <xdr:col>41</xdr:col>
      <xdr:colOff>101600</xdr:colOff>
      <xdr:row>37</xdr:row>
      <xdr:rowOff>34072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50599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5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138866</xdr:rowOff>
    </xdr:from>
    <xdr:to>
      <xdr:col>36</xdr:col>
      <xdr:colOff>165100</xdr:colOff>
      <xdr:row>37</xdr:row>
      <xdr:rowOff>69016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60143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40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51003</xdr:rowOff>
    </xdr:from>
    <xdr:to>
      <xdr:col>55</xdr:col>
      <xdr:colOff>0</xdr:colOff>
      <xdr:row>53</xdr:row>
      <xdr:rowOff>150711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137853"/>
          <a:ext cx="838200" cy="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51003</xdr:rowOff>
    </xdr:from>
    <xdr:to>
      <xdr:col>50</xdr:col>
      <xdr:colOff>114300</xdr:colOff>
      <xdr:row>53</xdr:row>
      <xdr:rowOff>137814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137853"/>
          <a:ext cx="889000" cy="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137814</xdr:rowOff>
    </xdr:from>
    <xdr:to>
      <xdr:col>45</xdr:col>
      <xdr:colOff>177800</xdr:colOff>
      <xdr:row>54</xdr:row>
      <xdr:rowOff>87941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224664"/>
          <a:ext cx="8890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87941</xdr:rowOff>
    </xdr:from>
    <xdr:to>
      <xdr:col>41</xdr:col>
      <xdr:colOff>50800</xdr:colOff>
      <xdr:row>54</xdr:row>
      <xdr:rowOff>150158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346241"/>
          <a:ext cx="889000" cy="6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99911</xdr:rowOff>
    </xdr:from>
    <xdr:to>
      <xdr:col>55</xdr:col>
      <xdr:colOff>50800</xdr:colOff>
      <xdr:row>54</xdr:row>
      <xdr:rowOff>30061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1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122788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03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203</xdr:rowOff>
    </xdr:from>
    <xdr:to>
      <xdr:col>50</xdr:col>
      <xdr:colOff>165100</xdr:colOff>
      <xdr:row>53</xdr:row>
      <xdr:rowOff>101803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08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118330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8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87014</xdr:rowOff>
    </xdr:from>
    <xdr:to>
      <xdr:col>46</xdr:col>
      <xdr:colOff>38100</xdr:colOff>
      <xdr:row>54</xdr:row>
      <xdr:rowOff>17164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1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33691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9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37141</xdr:rowOff>
    </xdr:from>
    <xdr:to>
      <xdr:col>41</xdr:col>
      <xdr:colOff>101600</xdr:colOff>
      <xdr:row>54</xdr:row>
      <xdr:rowOff>138741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2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155268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0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99358</xdr:rowOff>
    </xdr:from>
    <xdr:to>
      <xdr:col>36</xdr:col>
      <xdr:colOff>165100</xdr:colOff>
      <xdr:row>55</xdr:row>
      <xdr:rowOff>29508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46035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111316</xdr:rowOff>
    </xdr:from>
    <xdr:to>
      <xdr:col>55</xdr:col>
      <xdr:colOff>0</xdr:colOff>
      <xdr:row>77</xdr:row>
      <xdr:rowOff>39954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41516"/>
          <a:ext cx="838200" cy="10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146101</xdr:rowOff>
    </xdr:from>
    <xdr:to>
      <xdr:col>50</xdr:col>
      <xdr:colOff>114300</xdr:colOff>
      <xdr:row>77</xdr:row>
      <xdr:rowOff>39954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04851"/>
          <a:ext cx="889000" cy="2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146101</xdr:rowOff>
    </xdr:from>
    <xdr:to>
      <xdr:col>45</xdr:col>
      <xdr:colOff>177800</xdr:colOff>
      <xdr:row>77</xdr:row>
      <xdr:rowOff>33782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04851"/>
          <a:ext cx="889000" cy="2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128308</xdr:rowOff>
    </xdr:from>
    <xdr:to>
      <xdr:col>41</xdr:col>
      <xdr:colOff>50800</xdr:colOff>
      <xdr:row>77</xdr:row>
      <xdr:rowOff>33782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58508"/>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60516</xdr:rowOff>
    </xdr:from>
    <xdr:to>
      <xdr:col>55</xdr:col>
      <xdr:colOff>50800</xdr:colOff>
      <xdr:row>76</xdr:row>
      <xdr:rowOff>162116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38943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6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160604</xdr:rowOff>
    </xdr:from>
    <xdr:to>
      <xdr:col>50</xdr:col>
      <xdr:colOff>165100</xdr:colOff>
      <xdr:row>77</xdr:row>
      <xdr:rowOff>90754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81881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28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95301</xdr:rowOff>
    </xdr:from>
    <xdr:to>
      <xdr:col>46</xdr:col>
      <xdr:colOff>38100</xdr:colOff>
      <xdr:row>76</xdr:row>
      <xdr:rowOff>25451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41978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154432</xdr:rowOff>
    </xdr:from>
    <xdr:to>
      <xdr:col>41</xdr:col>
      <xdr:colOff>101600</xdr:colOff>
      <xdr:row>77</xdr:row>
      <xdr:rowOff>84582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101109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77508</xdr:rowOff>
    </xdr:from>
    <xdr:to>
      <xdr:col>36</xdr:col>
      <xdr:colOff>165100</xdr:colOff>
      <xdr:row>77</xdr:row>
      <xdr:rowOff>7658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24185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39301</xdr:rowOff>
    </xdr:from>
    <xdr:to>
      <xdr:col>55</xdr:col>
      <xdr:colOff>0</xdr:colOff>
      <xdr:row>97</xdr:row>
      <xdr:rowOff>77347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69951"/>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113433</xdr:rowOff>
    </xdr:from>
    <xdr:to>
      <xdr:col>50</xdr:col>
      <xdr:colOff>114300</xdr:colOff>
      <xdr:row>97</xdr:row>
      <xdr:rowOff>39301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72633"/>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59113</xdr:rowOff>
    </xdr:from>
    <xdr:to>
      <xdr:col>45</xdr:col>
      <xdr:colOff>177800</xdr:colOff>
      <xdr:row>96</xdr:row>
      <xdr:rowOff>113433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18313"/>
          <a:ext cx="889000" cy="5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113902</xdr:rowOff>
    </xdr:from>
    <xdr:to>
      <xdr:col>41</xdr:col>
      <xdr:colOff>50800</xdr:colOff>
      <xdr:row>96</xdr:row>
      <xdr:rowOff>59113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230202"/>
          <a:ext cx="889000" cy="28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26547</xdr:rowOff>
    </xdr:from>
    <xdr:to>
      <xdr:col>55</xdr:col>
      <xdr:colOff>50800</xdr:colOff>
      <xdr:row>97</xdr:row>
      <xdr:rowOff>128147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5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4974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3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159951</xdr:rowOff>
    </xdr:from>
    <xdr:to>
      <xdr:col>50</xdr:col>
      <xdr:colOff>165100</xdr:colOff>
      <xdr:row>97</xdr:row>
      <xdr:rowOff>90101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81228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62633</xdr:rowOff>
    </xdr:from>
    <xdr:to>
      <xdr:col>46</xdr:col>
      <xdr:colOff>38100</xdr:colOff>
      <xdr:row>96</xdr:row>
      <xdr:rowOff>164233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155360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1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8313</xdr:rowOff>
    </xdr:from>
    <xdr:to>
      <xdr:col>41</xdr:col>
      <xdr:colOff>101600</xdr:colOff>
      <xdr:row>96</xdr:row>
      <xdr:rowOff>109913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63102</xdr:rowOff>
    </xdr:from>
    <xdr:to>
      <xdr:col>36</xdr:col>
      <xdr:colOff>165100</xdr:colOff>
      <xdr:row>94</xdr:row>
      <xdr:rowOff>164702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1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9779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9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154654</xdr:rowOff>
    </xdr:from>
    <xdr:to>
      <xdr:col>85</xdr:col>
      <xdr:colOff>127000</xdr:colOff>
      <xdr:row>37</xdr:row>
      <xdr:rowOff>26048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26854"/>
          <a:ext cx="8382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155340</xdr:rowOff>
    </xdr:from>
    <xdr:to>
      <xdr:col>81</xdr:col>
      <xdr:colOff>50800</xdr:colOff>
      <xdr:row>37</xdr:row>
      <xdr:rowOff>26048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56090"/>
          <a:ext cx="889000" cy="2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155340</xdr:rowOff>
    </xdr:from>
    <xdr:to>
      <xdr:col>76</xdr:col>
      <xdr:colOff>114300</xdr:colOff>
      <xdr:row>36</xdr:row>
      <xdr:rowOff>162198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5609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119964</xdr:rowOff>
    </xdr:from>
    <xdr:to>
      <xdr:col>71</xdr:col>
      <xdr:colOff>177800</xdr:colOff>
      <xdr:row>36</xdr:row>
      <xdr:rowOff>162198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92164"/>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103854</xdr:rowOff>
    </xdr:from>
    <xdr:to>
      <xdr:col>85</xdr:col>
      <xdr:colOff>177800</xdr:colOff>
      <xdr:row>37</xdr:row>
      <xdr:rowOff>34004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82281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146698</xdr:rowOff>
    </xdr:from>
    <xdr:to>
      <xdr:col>81</xdr:col>
      <xdr:colOff>101600</xdr:colOff>
      <xdr:row>37</xdr:row>
      <xdr:rowOff>76848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67975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1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104540</xdr:rowOff>
    </xdr:from>
    <xdr:to>
      <xdr:col>76</xdr:col>
      <xdr:colOff>165100</xdr:colOff>
      <xdr:row>36</xdr:row>
      <xdr:rowOff>34690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51217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111398</xdr:rowOff>
    </xdr:from>
    <xdr:to>
      <xdr:col>72</xdr:col>
      <xdr:colOff>38100</xdr:colOff>
      <xdr:row>37</xdr:row>
      <xdr:rowOff>41548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32675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69164</xdr:rowOff>
    </xdr:from>
    <xdr:to>
      <xdr:col>67</xdr:col>
      <xdr:colOff>101600</xdr:colOff>
      <xdr:row>36</xdr:row>
      <xdr:rowOff>170764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15841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56866</xdr:rowOff>
    </xdr:from>
    <xdr:to>
      <xdr:col>85</xdr:col>
      <xdr:colOff>127000</xdr:colOff>
      <xdr:row>52</xdr:row>
      <xdr:rowOff>109606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8629366"/>
          <a:ext cx="838200" cy="39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109606</xdr:rowOff>
    </xdr:from>
    <xdr:to>
      <xdr:col>81</xdr:col>
      <xdr:colOff>50800</xdr:colOff>
      <xdr:row>53</xdr:row>
      <xdr:rowOff>90943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025006"/>
          <a:ext cx="889000" cy="1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90943</xdr:rowOff>
    </xdr:from>
    <xdr:to>
      <xdr:col>76</xdr:col>
      <xdr:colOff>114300</xdr:colOff>
      <xdr:row>55</xdr:row>
      <xdr:rowOff>14574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177793"/>
          <a:ext cx="889000" cy="2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14574</xdr:rowOff>
    </xdr:from>
    <xdr:to>
      <xdr:col>71</xdr:col>
      <xdr:colOff>177800</xdr:colOff>
      <xdr:row>55</xdr:row>
      <xdr:rowOff>68524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44432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6066</xdr:rowOff>
    </xdr:from>
    <xdr:to>
      <xdr:col>85</xdr:col>
      <xdr:colOff>177800</xdr:colOff>
      <xdr:row>50</xdr:row>
      <xdr:rowOff>107666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85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28943</xdr:rowOff>
    </xdr:from>
    <xdr:ext cx="599010"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4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58806</xdr:rowOff>
    </xdr:from>
    <xdr:to>
      <xdr:col>81</xdr:col>
      <xdr:colOff>101600</xdr:colOff>
      <xdr:row>52</xdr:row>
      <xdr:rowOff>160406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89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5483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87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40143</xdr:rowOff>
    </xdr:from>
    <xdr:to>
      <xdr:col>76</xdr:col>
      <xdr:colOff>165100</xdr:colOff>
      <xdr:row>53</xdr:row>
      <xdr:rowOff>141743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1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158270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9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135224</xdr:rowOff>
    </xdr:from>
    <xdr:to>
      <xdr:col>72</xdr:col>
      <xdr:colOff>38100</xdr:colOff>
      <xdr:row>55</xdr:row>
      <xdr:rowOff>65374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39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81901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1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17724</xdr:rowOff>
    </xdr:from>
    <xdr:to>
      <xdr:col>67</xdr:col>
      <xdr:colOff>101600</xdr:colOff>
      <xdr:row>55</xdr:row>
      <xdr:rowOff>119324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4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135851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2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162571</xdr:rowOff>
    </xdr:from>
    <xdr:to>
      <xdr:col>85</xdr:col>
      <xdr:colOff>127000</xdr:colOff>
      <xdr:row>77</xdr:row>
      <xdr:rowOff>168852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64221"/>
          <a:ext cx="8382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162571</xdr:rowOff>
    </xdr:from>
    <xdr:to>
      <xdr:col>81</xdr:col>
      <xdr:colOff>50800</xdr:colOff>
      <xdr:row>78</xdr:row>
      <xdr:rowOff>11268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364221"/>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52033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61353</xdr:rowOff>
    </xdr:from>
    <xdr:to>
      <xdr:col>76</xdr:col>
      <xdr:colOff>114300</xdr:colOff>
      <xdr:row>78</xdr:row>
      <xdr:rowOff>11268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263003"/>
          <a:ext cx="889000" cy="12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42791</xdr:rowOff>
    </xdr:from>
    <xdr:to>
      <xdr:col>71</xdr:col>
      <xdr:colOff>177800</xdr:colOff>
      <xdr:row>77</xdr:row>
      <xdr:rowOff>61353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244441"/>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47153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48221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118052</xdr:rowOff>
    </xdr:from>
    <xdr:to>
      <xdr:col>85</xdr:col>
      <xdr:colOff>177800</xdr:colOff>
      <xdr:row>78</xdr:row>
      <xdr:rowOff>48202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77429</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111771</xdr:rowOff>
    </xdr:from>
    <xdr:to>
      <xdr:col>81</xdr:col>
      <xdr:colOff>101600</xdr:colOff>
      <xdr:row>78</xdr:row>
      <xdr:rowOff>41921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58448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08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131918</xdr:rowOff>
    </xdr:from>
    <xdr:to>
      <xdr:col>76</xdr:col>
      <xdr:colOff>165100</xdr:colOff>
      <xdr:row>78</xdr:row>
      <xdr:rowOff>62068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78595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1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10553</xdr:rowOff>
    </xdr:from>
    <xdr:to>
      <xdr:col>72</xdr:col>
      <xdr:colOff>38100</xdr:colOff>
      <xdr:row>77</xdr:row>
      <xdr:rowOff>112153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2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128680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9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163441</xdr:rowOff>
    </xdr:from>
    <xdr:to>
      <xdr:col>67</xdr:col>
      <xdr:colOff>101600</xdr:colOff>
      <xdr:row>77</xdr:row>
      <xdr:rowOff>93591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19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110117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29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1343</xdr:rowOff>
    </xdr:from>
    <xdr:to>
      <xdr:col>85</xdr:col>
      <xdr:colOff>127000</xdr:colOff>
      <xdr:row>96</xdr:row>
      <xdr:rowOff>53262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60543"/>
          <a:ext cx="838200" cy="5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53262</xdr:rowOff>
    </xdr:from>
    <xdr:to>
      <xdr:col>81</xdr:col>
      <xdr:colOff>50800</xdr:colOff>
      <xdr:row>96</xdr:row>
      <xdr:rowOff>69731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12462"/>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50555</xdr:rowOff>
    </xdr:from>
    <xdr:to>
      <xdr:col>76</xdr:col>
      <xdr:colOff>114300</xdr:colOff>
      <xdr:row>96</xdr:row>
      <xdr:rowOff>69731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09755"/>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50555</xdr:rowOff>
    </xdr:from>
    <xdr:to>
      <xdr:col>71</xdr:col>
      <xdr:colOff>177800</xdr:colOff>
      <xdr:row>96</xdr:row>
      <xdr:rowOff>65185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0975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121993</xdr:rowOff>
    </xdr:from>
    <xdr:to>
      <xdr:col>85</xdr:col>
      <xdr:colOff>177800</xdr:colOff>
      <xdr:row>96</xdr:row>
      <xdr:rowOff>52143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144870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6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2462</xdr:rowOff>
    </xdr:from>
    <xdr:to>
      <xdr:col>81</xdr:col>
      <xdr:colOff>101600</xdr:colOff>
      <xdr:row>96</xdr:row>
      <xdr:rowOff>104062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95189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18931</xdr:rowOff>
    </xdr:from>
    <xdr:to>
      <xdr:col>76</xdr:col>
      <xdr:colOff>165100</xdr:colOff>
      <xdr:row>96</xdr:row>
      <xdr:rowOff>120531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111658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5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171205</xdr:rowOff>
    </xdr:from>
    <xdr:to>
      <xdr:col>72</xdr:col>
      <xdr:colOff>38100</xdr:colOff>
      <xdr:row>96</xdr:row>
      <xdr:rowOff>101355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92482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14385</xdr:rowOff>
    </xdr:from>
    <xdr:to>
      <xdr:col>67</xdr:col>
      <xdr:colOff>101600</xdr:colOff>
      <xdr:row>96</xdr:row>
      <xdr:rowOff>115985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107112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年度決算で類似団体平均値よりも高い項目⇒議会費、民生費、農林水産業費、教育費、災害復旧費、公債費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民生費は、福祉サービスにおいて町独自の事業を行っているため、高い水準となっている。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農林水産業費は、日本型直接支払制度の実施や、畜産振興対策、有害鳥獣対策等に取り組んでいるため高い水準となっている。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教育費は、新中学校（くす星翔中学校）建設事業などを実施しているため高い水準となっており、くす星翔中学校が開校する平成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年度まで増加が続く見込みである。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年度決算で類似団体平均値よりも低い項目⇒総務費、衛生費、労働費、商工費、土木費、消防費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消防費は、類似団体平均値を下回っているものの、日田玖珠広域消防組合の人件費に係る負担金が増加傾向である。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年度については、財政調整基金を取り崩しており、実質単年度収支は赤字となっている。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年連続の赤字であり、財政調整基金残高の減少が続いている状況である。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統合中学校建設など大型事業の実施により、公債費の増加や学校跡地管理など新たな経費が発生することが見込まれることから、行財政改革の推進が必要となっている。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年度決算は、すべての会計において黒字となっており、赤字は発生していない。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月から北山田簡易水道を統合したことにより給水収益は増加している。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簡易水道会計については、北山田簡易水道が水道事業に統合されたことにより実質的な収入が減少し、実質収支は０となっている。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今後も引き続き歳出の推移を注視し、必要な措置を講じていく必要がある。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44626_&#29590;&#29664;&#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46</v>
          </cell>
          <cell r="CN53">
            <v>51.2</v>
          </cell>
          <cell r="CV53">
            <v>53.1</v>
          </cell>
        </row>
        <row r="55">
          <cell r="AN55" t="str">
            <v>類似団体内平均値</v>
          </cell>
          <cell r="CF55">
            <v>36.5</v>
          </cell>
          <cell r="CN55">
            <v>32.9</v>
          </cell>
          <cell r="CV55">
            <v>28.5</v>
          </cell>
        </row>
        <row r="57">
          <cell r="CF57">
            <v>54.1</v>
          </cell>
          <cell r="CN57">
            <v>57</v>
          </cell>
          <cell r="CV57">
            <v>56.7</v>
          </cell>
        </row>
        <row r="72">
          <cell r="BP72" t="str">
            <v>H25</v>
          </cell>
          <cell r="BX72" t="str">
            <v>H26</v>
          </cell>
          <cell r="CF72" t="str">
            <v>H27</v>
          </cell>
          <cell r="CN72" t="str">
            <v>H28</v>
          </cell>
          <cell r="CV72" t="str">
            <v>H29</v>
          </cell>
        </row>
        <row r="73">
          <cell r="AN73" t="str">
            <v>当該団体値</v>
          </cell>
        </row>
        <row r="75">
          <cell r="BP75">
            <v>5.8</v>
          </cell>
          <cell r="BX75">
            <v>5</v>
          </cell>
          <cell r="CF75">
            <v>4</v>
          </cell>
          <cell r="CN75">
            <v>3.2</v>
          </cell>
          <cell r="CV75">
            <v>2.7</v>
          </cell>
        </row>
        <row r="77">
          <cell r="AN77" t="str">
            <v>類似団体内平均値</v>
          </cell>
          <cell r="BP77">
            <v>54.6</v>
          </cell>
          <cell r="BX77">
            <v>48.7</v>
          </cell>
          <cell r="CF77">
            <v>36.5</v>
          </cell>
          <cell r="CN77">
            <v>32.9</v>
          </cell>
          <cell r="CV77">
            <v>28.5</v>
          </cell>
        </row>
        <row r="79">
          <cell r="BP79">
            <v>11.2</v>
          </cell>
          <cell r="BX79">
            <v>10.4</v>
          </cell>
          <cell r="CF79">
            <v>9</v>
          </cell>
          <cell r="CN79">
            <v>8.1999999999999993</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9552143</v>
      </c>
      <c r="BO4" s="372"/>
      <c r="BP4" s="372"/>
      <c r="BQ4" s="372"/>
      <c r="BR4" s="372"/>
      <c r="BS4" s="372"/>
      <c r="BT4" s="372"/>
      <c r="BU4" s="373"/>
      <c r="BV4" s="371">
        <v>9292390</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6.3</v>
      </c>
      <c r="CU4" s="378"/>
      <c r="CV4" s="378"/>
      <c r="CW4" s="378"/>
      <c r="CX4" s="378"/>
      <c r="CY4" s="378"/>
      <c r="CZ4" s="378"/>
      <c r="DA4" s="379"/>
      <c r="DB4" s="377">
        <v>7.5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9108031</v>
      </c>
      <c r="BO5" s="409"/>
      <c r="BP5" s="409"/>
      <c r="BQ5" s="409"/>
      <c r="BR5" s="409"/>
      <c r="BS5" s="409"/>
      <c r="BT5" s="409"/>
      <c r="BU5" s="410"/>
      <c r="BV5" s="408">
        <v>8776446</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91.2</v>
      </c>
      <c r="CU5" s="406"/>
      <c r="CV5" s="406"/>
      <c r="CW5" s="406"/>
      <c r="CX5" s="406"/>
      <c r="CY5" s="406"/>
      <c r="CZ5" s="406"/>
      <c r="DA5" s="407"/>
      <c r="DB5" s="405">
        <v>89.5</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444112</v>
      </c>
      <c r="BO6" s="409"/>
      <c r="BP6" s="409"/>
      <c r="BQ6" s="409"/>
      <c r="BR6" s="409"/>
      <c r="BS6" s="409"/>
      <c r="BT6" s="409"/>
      <c r="BU6" s="410"/>
      <c r="BV6" s="408">
        <v>515944</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95.7</v>
      </c>
      <c r="CU6" s="446"/>
      <c r="CV6" s="446"/>
      <c r="CW6" s="446"/>
      <c r="CX6" s="446"/>
      <c r="CY6" s="446"/>
      <c r="CZ6" s="446"/>
      <c r="DA6" s="447"/>
      <c r="DB6" s="445">
        <v>93.9</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133409</v>
      </c>
      <c r="BO7" s="409"/>
      <c r="BP7" s="409"/>
      <c r="BQ7" s="409"/>
      <c r="BR7" s="409"/>
      <c r="BS7" s="409"/>
      <c r="BT7" s="409"/>
      <c r="BU7" s="410"/>
      <c r="BV7" s="408">
        <v>143174</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4952762</v>
      </c>
      <c r="CU7" s="409"/>
      <c r="CV7" s="409"/>
      <c r="CW7" s="409"/>
      <c r="CX7" s="409"/>
      <c r="CY7" s="409"/>
      <c r="CZ7" s="409"/>
      <c r="DA7" s="410"/>
      <c r="DB7" s="408">
        <v>5002586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96</v>
      </c>
      <c r="AV8" s="441"/>
      <c r="AW8" s="441"/>
      <c r="AX8" s="441"/>
      <c r="AY8" s="442" t="s">
        <v>103</v>
      </c>
      <c r="AZ8" s="443"/>
      <c r="BA8" s="443"/>
      <c r="BB8" s="443"/>
      <c r="BC8" s="443"/>
      <c r="BD8" s="443"/>
      <c r="BE8" s="443"/>
      <c r="BF8" s="443"/>
      <c r="BG8" s="443"/>
      <c r="BH8" s="443"/>
      <c r="BI8" s="443"/>
      <c r="BJ8" s="443"/>
      <c r="BK8" s="443"/>
      <c r="BL8" s="443"/>
      <c r="BM8" s="444"/>
      <c r="BN8" s="408">
        <v>310703</v>
      </c>
      <c r="BO8" s="409"/>
      <c r="BP8" s="409"/>
      <c r="BQ8" s="409"/>
      <c r="BR8" s="409"/>
      <c r="BS8" s="409"/>
      <c r="BT8" s="409"/>
      <c r="BU8" s="410"/>
      <c r="BV8" s="408">
        <v>372770</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0.35</v>
      </c>
      <c r="CU8" s="449"/>
      <c r="CV8" s="449"/>
      <c r="CW8" s="449"/>
      <c r="CX8" s="449"/>
      <c r="CY8" s="449"/>
      <c r="CZ8" s="449"/>
      <c r="DA8" s="450"/>
      <c r="DB8" s="448">
        <v>0.35</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15823</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96</v>
      </c>
      <c r="AV9" s="441"/>
      <c r="AW9" s="441"/>
      <c r="AX9" s="441"/>
      <c r="AY9" s="442" t="s">
        <v>109</v>
      </c>
      <c r="AZ9" s="443"/>
      <c r="BA9" s="443"/>
      <c r="BB9" s="443"/>
      <c r="BC9" s="443"/>
      <c r="BD9" s="443"/>
      <c r="BE9" s="443"/>
      <c r="BF9" s="443"/>
      <c r="BG9" s="443"/>
      <c r="BH9" s="443"/>
      <c r="BI9" s="443"/>
      <c r="BJ9" s="443"/>
      <c r="BK9" s="443"/>
      <c r="BL9" s="443"/>
      <c r="BM9" s="444"/>
      <c r="BN9" s="408">
        <v>-62067</v>
      </c>
      <c r="BO9" s="409"/>
      <c r="BP9" s="409"/>
      <c r="BQ9" s="409"/>
      <c r="BR9" s="409"/>
      <c r="BS9" s="409"/>
      <c r="BT9" s="409"/>
      <c r="BU9" s="410"/>
      <c r="BV9" s="408">
        <v>37068</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11.1</v>
      </c>
      <c r="CU9" s="406"/>
      <c r="CV9" s="406"/>
      <c r="CW9" s="406"/>
      <c r="CX9" s="406"/>
      <c r="CY9" s="406"/>
      <c r="CZ9" s="406"/>
      <c r="DA9" s="407"/>
      <c r="DB9" s="405">
        <v>11.2</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17054</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238</v>
      </c>
      <c r="BO10" s="409"/>
      <c r="BP10" s="409"/>
      <c r="BQ10" s="409"/>
      <c r="BR10" s="409"/>
      <c r="BS10" s="409"/>
      <c r="BT10" s="409"/>
      <c r="BU10" s="410"/>
      <c r="BV10" s="408">
        <v>366</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15898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118739</v>
      </c>
      <c r="BO12" s="409"/>
      <c r="BP12" s="409"/>
      <c r="BQ12" s="409"/>
      <c r="BR12" s="409"/>
      <c r="BS12" s="409"/>
      <c r="BT12" s="409"/>
      <c r="BU12" s="410"/>
      <c r="BV12" s="408">
        <v>161758</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15776</v>
      </c>
      <c r="S13" s="490"/>
      <c r="T13" s="490"/>
      <c r="U13" s="490"/>
      <c r="V13" s="491"/>
      <c r="W13" s="424" t="s">
        <v>132</v>
      </c>
      <c r="X13" s="425"/>
      <c r="Y13" s="425"/>
      <c r="Z13" s="425"/>
      <c r="AA13" s="425"/>
      <c r="AB13" s="415"/>
      <c r="AC13" s="459">
        <v>1275</v>
      </c>
      <c r="AD13" s="460"/>
      <c r="AE13" s="460"/>
      <c r="AF13" s="460"/>
      <c r="AG13" s="499"/>
      <c r="AH13" s="459">
        <v>1408</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-180568</v>
      </c>
      <c r="BO13" s="409"/>
      <c r="BP13" s="409"/>
      <c r="BQ13" s="409"/>
      <c r="BR13" s="409"/>
      <c r="BS13" s="409"/>
      <c r="BT13" s="409"/>
      <c r="BU13" s="410"/>
      <c r="BV13" s="408">
        <v>-124324</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2.7</v>
      </c>
      <c r="CU13" s="406"/>
      <c r="CV13" s="406"/>
      <c r="CW13" s="406"/>
      <c r="CX13" s="406"/>
      <c r="CY13" s="406"/>
      <c r="CZ13" s="406"/>
      <c r="DA13" s="407"/>
      <c r="DB13" s="405">
        <v>3.2</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16185</v>
      </c>
      <c r="S14" s="490"/>
      <c r="T14" s="490"/>
      <c r="U14" s="490"/>
      <c r="V14" s="491"/>
      <c r="W14" s="398"/>
      <c r="X14" s="399"/>
      <c r="Y14" s="399"/>
      <c r="Z14" s="399"/>
      <c r="AA14" s="399"/>
      <c r="AB14" s="388"/>
      <c r="AC14" s="492">
        <v>15.9</v>
      </c>
      <c r="AD14" s="493"/>
      <c r="AE14" s="493"/>
      <c r="AF14" s="493"/>
      <c r="AG14" s="494"/>
      <c r="AH14" s="492">
        <v>16.899999999999999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139</v>
      </c>
      <c r="N15" s="497"/>
      <c r="O15" s="497"/>
      <c r="P15" s="497"/>
      <c r="Q15" s="498"/>
      <c r="R15" s="489">
        <v>16060</v>
      </c>
      <c r="S15" s="490"/>
      <c r="T15" s="490"/>
      <c r="U15" s="490"/>
      <c r="V15" s="491"/>
      <c r="W15" s="424" t="s">
        <v>140</v>
      </c>
      <c r="X15" s="425"/>
      <c r="Y15" s="425"/>
      <c r="Z15" s="425"/>
      <c r="AA15" s="425"/>
      <c r="AB15" s="415"/>
      <c r="AC15" s="459">
        <v>1585</v>
      </c>
      <c r="AD15" s="460"/>
      <c r="AE15" s="460"/>
      <c r="AF15" s="460"/>
      <c r="AG15" s="499"/>
      <c r="AH15" s="459">
        <v>1550</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1544944</v>
      </c>
      <c r="BO15" s="372"/>
      <c r="BP15" s="372"/>
      <c r="BQ15" s="372"/>
      <c r="BR15" s="372"/>
      <c r="BS15" s="372"/>
      <c r="BT15" s="372"/>
      <c r="BU15" s="373"/>
      <c r="BV15" s="371">
        <v>1547229</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19.7</v>
      </c>
      <c r="AD16" s="493"/>
      <c r="AE16" s="493"/>
      <c r="AF16" s="493"/>
      <c r="AG16" s="494"/>
      <c r="AH16" s="492">
        <v>18.600000000000001</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4318805</v>
      </c>
      <c r="BO16" s="409"/>
      <c r="BP16" s="409"/>
      <c r="BQ16" s="409"/>
      <c r="BR16" s="409"/>
      <c r="BS16" s="409"/>
      <c r="BT16" s="409"/>
      <c r="BU16" s="410"/>
      <c r="BV16" s="408">
        <v>4374801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5170</v>
      </c>
      <c r="AD17" s="460"/>
      <c r="AE17" s="460"/>
      <c r="AF17" s="460"/>
      <c r="AG17" s="499"/>
      <c r="AH17" s="459">
        <v>5387</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1945306</v>
      </c>
      <c r="BO17" s="409"/>
      <c r="BP17" s="409"/>
      <c r="BQ17" s="409"/>
      <c r="BR17" s="409"/>
      <c r="BS17" s="409"/>
      <c r="BT17" s="409"/>
      <c r="BU17" s="410"/>
      <c r="BV17" s="408">
        <v>1943916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286.51</v>
      </c>
      <c r="M18" s="521"/>
      <c r="N18" s="521"/>
      <c r="O18" s="521"/>
      <c r="P18" s="521"/>
      <c r="Q18" s="521"/>
      <c r="R18" s="522"/>
      <c r="S18" s="522"/>
      <c r="T18" s="522"/>
      <c r="U18" s="522"/>
      <c r="V18" s="523"/>
      <c r="W18" s="426"/>
      <c r="X18" s="427"/>
      <c r="Y18" s="427"/>
      <c r="Z18" s="427"/>
      <c r="AA18" s="427"/>
      <c r="AB18" s="418"/>
      <c r="AC18" s="524">
        <v>64.400000000000006</v>
      </c>
      <c r="AD18" s="525"/>
      <c r="AE18" s="525"/>
      <c r="AF18" s="525"/>
      <c r="AG18" s="526"/>
      <c r="AH18" s="524">
        <v>64.599999999999994</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4615547</v>
      </c>
      <c r="BO18" s="409"/>
      <c r="BP18" s="409"/>
      <c r="BQ18" s="409"/>
      <c r="BR18" s="409"/>
      <c r="BS18" s="409"/>
      <c r="BT18" s="409"/>
      <c r="BU18" s="410"/>
      <c r="BV18" s="408">
        <v>4547672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55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6251846</v>
      </c>
      <c r="BO19" s="409"/>
      <c r="BP19" s="409"/>
      <c r="BQ19" s="409"/>
      <c r="BR19" s="409"/>
      <c r="BS19" s="409"/>
      <c r="BT19" s="409"/>
      <c r="BU19" s="410"/>
      <c r="BV19" s="408">
        <v>6318392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5988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6688649</v>
      </c>
      <c r="BO23" s="409"/>
      <c r="BP23" s="409"/>
      <c r="BQ23" s="409"/>
      <c r="BR23" s="409"/>
      <c r="BS23" s="409"/>
      <c r="BT23" s="409"/>
      <c r="BU23" s="410"/>
      <c r="BV23" s="408">
        <v>6769842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7530</v>
      </c>
      <c r="R24" s="460"/>
      <c r="S24" s="460"/>
      <c r="T24" s="460"/>
      <c r="U24" s="460"/>
      <c r="V24" s="499"/>
      <c r="W24" s="558"/>
      <c r="X24" s="546"/>
      <c r="Y24" s="547"/>
      <c r="Z24" s="458" t="s">
        <v>164</v>
      </c>
      <c r="AA24" s="438"/>
      <c r="AB24" s="438"/>
      <c r="AC24" s="438"/>
      <c r="AD24" s="438"/>
      <c r="AE24" s="438"/>
      <c r="AF24" s="438"/>
      <c r="AG24" s="439"/>
      <c r="AH24" s="459">
        <v>158</v>
      </c>
      <c r="AI24" s="460"/>
      <c r="AJ24" s="460"/>
      <c r="AK24" s="460"/>
      <c r="AL24" s="499"/>
      <c r="AM24" s="459">
        <v>527246</v>
      </c>
      <c r="AN24" s="460"/>
      <c r="AO24" s="460"/>
      <c r="AP24" s="460"/>
      <c r="AQ24" s="460"/>
      <c r="AR24" s="499"/>
      <c r="AS24" s="459">
        <v>3337</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6543181</v>
      </c>
      <c r="BO24" s="409"/>
      <c r="BP24" s="409"/>
      <c r="BQ24" s="409"/>
      <c r="BR24" s="409"/>
      <c r="BS24" s="409"/>
      <c r="BT24" s="409"/>
      <c r="BU24" s="410"/>
      <c r="BV24" s="408">
        <v>6499647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6170</v>
      </c>
      <c r="R25" s="460"/>
      <c r="S25" s="460"/>
      <c r="T25" s="460"/>
      <c r="U25" s="460"/>
      <c r="V25" s="499"/>
      <c r="W25" s="558"/>
      <c r="X25" s="546"/>
      <c r="Y25" s="547"/>
      <c r="Z25" s="458" t="s">
        <v>167</v>
      </c>
      <c r="AA25" s="438"/>
      <c r="AB25" s="438"/>
      <c r="AC25" s="438"/>
      <c r="AD25" s="438"/>
      <c r="AE25" s="438"/>
      <c r="AF25" s="438"/>
      <c r="AG25" s="439"/>
      <c r="AH25" s="459" t="s">
        <v>130</v>
      </c>
      <c r="AI25" s="460"/>
      <c r="AJ25" s="460"/>
      <c r="AK25" s="460"/>
      <c r="AL25" s="499"/>
      <c r="AM25" s="459" t="s">
        <v>130</v>
      </c>
      <c r="AN25" s="460"/>
      <c r="AO25" s="460"/>
      <c r="AP25" s="460"/>
      <c r="AQ25" s="460"/>
      <c r="AR25" s="499"/>
      <c r="AS25" s="459" t="s">
        <v>122</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724039</v>
      </c>
      <c r="BO25" s="372"/>
      <c r="BP25" s="372"/>
      <c r="BQ25" s="372"/>
      <c r="BR25" s="372"/>
      <c r="BS25" s="372"/>
      <c r="BT25" s="372"/>
      <c r="BU25" s="373"/>
      <c r="BV25" s="371">
        <v>1054750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5630</v>
      </c>
      <c r="R26" s="460"/>
      <c r="S26" s="460"/>
      <c r="T26" s="460"/>
      <c r="U26" s="460"/>
      <c r="V26" s="499"/>
      <c r="W26" s="558"/>
      <c r="X26" s="546"/>
      <c r="Y26" s="547"/>
      <c r="Z26" s="458" t="s">
        <v>170</v>
      </c>
      <c r="AA26" s="568"/>
      <c r="AB26" s="568"/>
      <c r="AC26" s="568"/>
      <c r="AD26" s="568"/>
      <c r="AE26" s="568"/>
      <c r="AF26" s="568"/>
      <c r="AG26" s="569"/>
      <c r="AH26" s="459">
        <v>5</v>
      </c>
      <c r="AI26" s="460"/>
      <c r="AJ26" s="460"/>
      <c r="AK26" s="460"/>
      <c r="AL26" s="499"/>
      <c r="AM26" s="459">
        <v>18775</v>
      </c>
      <c r="AN26" s="460"/>
      <c r="AO26" s="460"/>
      <c r="AP26" s="460"/>
      <c r="AQ26" s="460"/>
      <c r="AR26" s="499"/>
      <c r="AS26" s="459">
        <v>3755</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3150</v>
      </c>
      <c r="R27" s="460"/>
      <c r="S27" s="460"/>
      <c r="T27" s="460"/>
      <c r="U27" s="460"/>
      <c r="V27" s="499"/>
      <c r="W27" s="558"/>
      <c r="X27" s="546"/>
      <c r="Y27" s="547"/>
      <c r="Z27" s="458" t="s">
        <v>173</v>
      </c>
      <c r="AA27" s="438"/>
      <c r="AB27" s="438"/>
      <c r="AC27" s="438"/>
      <c r="AD27" s="438"/>
      <c r="AE27" s="438"/>
      <c r="AF27" s="438"/>
      <c r="AG27" s="439"/>
      <c r="AH27" s="459">
        <v>10</v>
      </c>
      <c r="AI27" s="460"/>
      <c r="AJ27" s="460"/>
      <c r="AK27" s="460"/>
      <c r="AL27" s="499"/>
      <c r="AM27" s="459">
        <v>38208</v>
      </c>
      <c r="AN27" s="460"/>
      <c r="AO27" s="460"/>
      <c r="AP27" s="460"/>
      <c r="AQ27" s="460"/>
      <c r="AR27" s="499"/>
      <c r="AS27" s="459">
        <v>3821</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238545</v>
      </c>
      <c r="BO27" s="582"/>
      <c r="BP27" s="582"/>
      <c r="BQ27" s="582"/>
      <c r="BR27" s="582"/>
      <c r="BS27" s="582"/>
      <c r="BT27" s="582"/>
      <c r="BU27" s="583"/>
      <c r="BV27" s="581">
        <v>238521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2730</v>
      </c>
      <c r="R28" s="460"/>
      <c r="S28" s="460"/>
      <c r="T28" s="460"/>
      <c r="U28" s="460"/>
      <c r="V28" s="499"/>
      <c r="W28" s="558"/>
      <c r="X28" s="546"/>
      <c r="Y28" s="547"/>
      <c r="Z28" s="458" t="s">
        <v>176</v>
      </c>
      <c r="AA28" s="438"/>
      <c r="AB28" s="438"/>
      <c r="AC28" s="438"/>
      <c r="AD28" s="438"/>
      <c r="AE28" s="438"/>
      <c r="AF28" s="438"/>
      <c r="AG28" s="439"/>
      <c r="AH28" s="459" t="s">
        <v>130</v>
      </c>
      <c r="AI28" s="460"/>
      <c r="AJ28" s="460"/>
      <c r="AK28" s="460"/>
      <c r="AL28" s="499"/>
      <c r="AM28" s="459" t="s">
        <v>130</v>
      </c>
      <c r="AN28" s="460"/>
      <c r="AO28" s="460"/>
      <c r="AP28" s="460"/>
      <c r="AQ28" s="460"/>
      <c r="AR28" s="499"/>
      <c r="AS28" s="459" t="s">
        <v>122</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1317795</v>
      </c>
      <c r="BO28" s="372"/>
      <c r="BP28" s="372"/>
      <c r="BQ28" s="372"/>
      <c r="BR28" s="372"/>
      <c r="BS28" s="372"/>
      <c r="BT28" s="372"/>
      <c r="BU28" s="373"/>
      <c r="BV28" s="371">
        <v>1436296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12</v>
      </c>
      <c r="M29" s="460"/>
      <c r="N29" s="460"/>
      <c r="O29" s="460"/>
      <c r="P29" s="499"/>
      <c r="Q29" s="459">
        <v>2620</v>
      </c>
      <c r="R29" s="460"/>
      <c r="S29" s="460"/>
      <c r="T29" s="460"/>
      <c r="U29" s="460"/>
      <c r="V29" s="499"/>
      <c r="W29" s="559"/>
      <c r="X29" s="560"/>
      <c r="Y29" s="561"/>
      <c r="Z29" s="458" t="s">
        <v>179</v>
      </c>
      <c r="AA29" s="438"/>
      <c r="AB29" s="438"/>
      <c r="AC29" s="438"/>
      <c r="AD29" s="438"/>
      <c r="AE29" s="438"/>
      <c r="AF29" s="438"/>
      <c r="AG29" s="439"/>
      <c r="AH29" s="459">
        <v>168</v>
      </c>
      <c r="AI29" s="460"/>
      <c r="AJ29" s="460"/>
      <c r="AK29" s="460"/>
      <c r="AL29" s="499"/>
      <c r="AM29" s="459">
        <v>565454</v>
      </c>
      <c r="AN29" s="460"/>
      <c r="AO29" s="460"/>
      <c r="AP29" s="460"/>
      <c r="AQ29" s="460"/>
      <c r="AR29" s="499"/>
      <c r="AS29" s="459">
        <v>3366</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707947</v>
      </c>
      <c r="BO29" s="409"/>
      <c r="BP29" s="409"/>
      <c r="BQ29" s="409"/>
      <c r="BR29" s="409"/>
      <c r="BS29" s="409"/>
      <c r="BT29" s="409"/>
      <c r="BU29" s="410"/>
      <c r="BV29" s="408">
        <v>714113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101.6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2966426</v>
      </c>
      <c r="BO30" s="582"/>
      <c r="BP30" s="582"/>
      <c r="BQ30" s="582"/>
      <c r="BR30" s="582"/>
      <c r="BS30" s="582"/>
      <c r="BT30" s="582"/>
      <c r="BU30" s="583"/>
      <c r="BV30" s="581">
        <v>2864602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190</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188</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大分県退職手当組合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くすみち</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大分県消防補償等組合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大分県交通災害共済組合（交通災害共済事業会計）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大分県市町村会館管理組合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大分県後期高齢者医療広域連合（普通会計）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大分県後期高齢者医療広域連合（後期高齢者医療事業会計）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日田玖珠広域消防組合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玖珠九重行政事務組合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8HBWvyyNmj5kujluOAwawXLrc0122LQkDNEPvY1t1wBqXWdex4zLDBFcBCJfkSW+7iJEs17TZjldRngXNuLPw==" saltValue="alxmWmWc37H12j5Td7rF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0" t="s">
        <v>560</v>
      </c>
      <c r="D34" s="1180"/>
      <c r="E34" s="1181"/>
      <c r="F34" s="32">
        <v>5.6</v>
      </c>
      <c r="G34" s="33">
        <v>7.52</v>
      </c>
      <c r="H34" s="33">
        <v>6.63</v>
      </c>
      <c r="I34" s="33">
        <v>7.45</v>
      </c>
      <c r="J34" s="34">
        <v>6.27</v>
      </c>
      <c r="K34" s="22"/>
      <c r="L34" s="22"/>
      <c r="M34" s="22"/>
      <c r="N34" s="22"/>
      <c r="O34" s="22"/>
      <c r="P34" s="22"/>
    </row>
    <row r="35" spans="1:16" ht="39" customHeight="1" x14ac:dyDescent="0.15">
      <c r="A35" s="22"/>
      <c r="B35" s="35"/>
      <c r="C35" s="1174" t="s">
        <v>561</v>
      </c>
      <c r="D35" s="1175"/>
      <c r="E35" s="1176"/>
      <c r="F35" s="36">
        <v>5.13</v>
      </c>
      <c r="G35" s="37">
        <v>5.14</v>
      </c>
      <c r="H35" s="37">
        <v>5.17</v>
      </c>
      <c r="I35" s="37">
        <v>5.3</v>
      </c>
      <c r="J35" s="38">
        <v>5.76</v>
      </c>
      <c r="K35" s="22"/>
      <c r="L35" s="22"/>
      <c r="M35" s="22"/>
      <c r="N35" s="22"/>
      <c r="O35" s="22"/>
      <c r="P35" s="22"/>
    </row>
    <row r="36" spans="1:16" ht="39" customHeight="1" x14ac:dyDescent="0.15">
      <c r="A36" s="22"/>
      <c r="B36" s="35"/>
      <c r="C36" s="1174" t="s">
        <v>562</v>
      </c>
      <c r="D36" s="1175"/>
      <c r="E36" s="1176"/>
      <c r="F36" s="36">
        <v>0.54</v>
      </c>
      <c r="G36" s="37">
        <v>0.55000000000000004</v>
      </c>
      <c r="H36" s="37">
        <v>0.57999999999999996</v>
      </c>
      <c r="I36" s="37">
        <v>1.1000000000000001</v>
      </c>
      <c r="J36" s="38">
        <v>0.65</v>
      </c>
      <c r="K36" s="22"/>
      <c r="L36" s="22"/>
      <c r="M36" s="22"/>
      <c r="N36" s="22"/>
      <c r="O36" s="22"/>
      <c r="P36" s="22"/>
    </row>
    <row r="37" spans="1:16" ht="39" customHeight="1" x14ac:dyDescent="0.15">
      <c r="A37" s="22"/>
      <c r="B37" s="35"/>
      <c r="C37" s="1174" t="s">
        <v>563</v>
      </c>
      <c r="D37" s="1175"/>
      <c r="E37" s="1176"/>
      <c r="F37" s="36">
        <v>0.09</v>
      </c>
      <c r="G37" s="37">
        <v>0.2</v>
      </c>
      <c r="H37" s="37" t="s">
        <v>564</v>
      </c>
      <c r="I37" s="37">
        <v>0.26</v>
      </c>
      <c r="J37" s="38">
        <v>0.56999999999999995</v>
      </c>
      <c r="K37" s="22"/>
      <c r="L37" s="22"/>
      <c r="M37" s="22"/>
      <c r="N37" s="22"/>
      <c r="O37" s="22"/>
      <c r="P37" s="22"/>
    </row>
    <row r="38" spans="1:16" ht="39" customHeight="1" x14ac:dyDescent="0.15">
      <c r="A38" s="22"/>
      <c r="B38" s="35"/>
      <c r="C38" s="1174" t="s">
        <v>565</v>
      </c>
      <c r="D38" s="1175"/>
      <c r="E38" s="1176"/>
      <c r="F38" s="36">
        <v>0.03</v>
      </c>
      <c r="G38" s="37">
        <v>0.03</v>
      </c>
      <c r="H38" s="37">
        <v>0.04</v>
      </c>
      <c r="I38" s="37">
        <v>0.02</v>
      </c>
      <c r="J38" s="38">
        <v>0.02</v>
      </c>
      <c r="K38" s="22"/>
      <c r="L38" s="22"/>
      <c r="M38" s="22"/>
      <c r="N38" s="22"/>
      <c r="O38" s="22"/>
      <c r="P38" s="22"/>
    </row>
    <row r="39" spans="1:16" ht="39" customHeight="1" x14ac:dyDescent="0.15">
      <c r="A39" s="22"/>
      <c r="B39" s="35"/>
      <c r="C39" s="1174" t="s">
        <v>566</v>
      </c>
      <c r="D39" s="1175"/>
      <c r="E39" s="1176"/>
      <c r="F39" s="36">
        <v>0</v>
      </c>
      <c r="G39" s="37">
        <v>0</v>
      </c>
      <c r="H39" s="37">
        <v>0</v>
      </c>
      <c r="I39" s="37">
        <v>0</v>
      </c>
      <c r="J39" s="38">
        <v>0</v>
      </c>
      <c r="K39" s="22"/>
      <c r="L39" s="22"/>
      <c r="M39" s="22"/>
      <c r="N39" s="22"/>
      <c r="O39" s="22"/>
      <c r="P39" s="22"/>
    </row>
    <row r="40" spans="1:16" ht="39" customHeight="1" x14ac:dyDescent="0.15">
      <c r="A40" s="22"/>
      <c r="B40" s="35"/>
      <c r="C40" s="1174" t="s">
        <v>567</v>
      </c>
      <c r="D40" s="1175"/>
      <c r="E40" s="1176"/>
      <c r="F40" s="36">
        <v>0.03</v>
      </c>
      <c r="G40" s="37">
        <v>0.08</v>
      </c>
      <c r="H40" s="37">
        <v>0.13</v>
      </c>
      <c r="I40" s="37">
        <v>0.16</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568</v>
      </c>
      <c r="D42" s="1175"/>
      <c r="E42" s="1176"/>
      <c r="F42" s="36" t="s">
        <v>507</v>
      </c>
      <c r="G42" s="37" t="s">
        <v>507</v>
      </c>
      <c r="H42" s="37" t="s">
        <v>507</v>
      </c>
      <c r="I42" s="37" t="s">
        <v>507</v>
      </c>
      <c r="J42" s="38" t="s">
        <v>507</v>
      </c>
      <c r="K42" s="22"/>
      <c r="L42" s="22"/>
      <c r="M42" s="22"/>
      <c r="N42" s="22"/>
      <c r="O42" s="22"/>
      <c r="P42" s="22"/>
    </row>
    <row r="43" spans="1:16" ht="39" customHeight="1" thickBot="1" x14ac:dyDescent="0.2">
      <c r="A43" s="22"/>
      <c r="B43" s="40"/>
      <c r="C43" s="1177" t="s">
        <v>569</v>
      </c>
      <c r="D43" s="1178"/>
      <c r="E43" s="1179"/>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WiCa0jpnbx/q5+NKhPqxWWEdBIROMOQYM2QixLzBA3gTjlKJP0KpBcV1YHHlWaRt/etcs/n00x7gXltc6G0MA==" saltValue="yAsbmjwiIU4VcWnzJQYr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775</v>
      </c>
      <c r="L45" s="60">
        <v>787</v>
      </c>
      <c r="M45" s="60">
        <v>742</v>
      </c>
      <c r="N45" s="60">
        <v>760</v>
      </c>
      <c r="O45" s="61">
        <v>836</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507</v>
      </c>
      <c r="L46" s="64" t="s">
        <v>507</v>
      </c>
      <c r="M46" s="64" t="s">
        <v>507</v>
      </c>
      <c r="N46" s="64" t="s">
        <v>507</v>
      </c>
      <c r="O46" s="65" t="s">
        <v>507</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507</v>
      </c>
      <c r="L47" s="64" t="s">
        <v>507</v>
      </c>
      <c r="M47" s="64" t="s">
        <v>507</v>
      </c>
      <c r="N47" s="64" t="s">
        <v>507</v>
      </c>
      <c r="O47" s="65" t="s">
        <v>507</v>
      </c>
      <c r="P47" s="48"/>
      <c r="Q47" s="48"/>
      <c r="R47" s="48"/>
      <c r="S47" s="48"/>
      <c r="T47" s="48"/>
      <c r="U47" s="48"/>
    </row>
    <row r="48" spans="1:21" ht="30.75" customHeight="1" x14ac:dyDescent="0.15">
      <c r="A48" s="48"/>
      <c r="B48" s="1192"/>
      <c r="C48" s="1193"/>
      <c r="D48" s="62"/>
      <c r="E48" s="1184" t="s">
        <v>15</v>
      </c>
      <c r="F48" s="1184"/>
      <c r="G48" s="1184"/>
      <c r="H48" s="1184"/>
      <c r="I48" s="1184"/>
      <c r="J48" s="1185"/>
      <c r="K48" s="63" t="s">
        <v>507</v>
      </c>
      <c r="L48" s="64">
        <v>0</v>
      </c>
      <c r="M48" s="64">
        <v>0</v>
      </c>
      <c r="N48" s="64">
        <v>0</v>
      </c>
      <c r="O48" s="65">
        <v>0</v>
      </c>
      <c r="P48" s="48"/>
      <c r="Q48" s="48"/>
      <c r="R48" s="48"/>
      <c r="S48" s="48"/>
      <c r="T48" s="48"/>
      <c r="U48" s="48"/>
    </row>
    <row r="49" spans="1:21" ht="30.75" customHeight="1" x14ac:dyDescent="0.15">
      <c r="A49" s="48"/>
      <c r="B49" s="1192"/>
      <c r="C49" s="1193"/>
      <c r="D49" s="62"/>
      <c r="E49" s="1184" t="s">
        <v>16</v>
      </c>
      <c r="F49" s="1184"/>
      <c r="G49" s="1184"/>
      <c r="H49" s="1184"/>
      <c r="I49" s="1184"/>
      <c r="J49" s="1185"/>
      <c r="K49" s="63">
        <v>199</v>
      </c>
      <c r="L49" s="64">
        <v>147</v>
      </c>
      <c r="M49" s="64">
        <v>107</v>
      </c>
      <c r="N49" s="64">
        <v>75</v>
      </c>
      <c r="O49" s="65">
        <v>77</v>
      </c>
      <c r="P49" s="48"/>
      <c r="Q49" s="48"/>
      <c r="R49" s="48"/>
      <c r="S49" s="48"/>
      <c r="T49" s="48"/>
      <c r="U49" s="48"/>
    </row>
    <row r="50" spans="1:21" ht="30.75" customHeight="1" x14ac:dyDescent="0.15">
      <c r="A50" s="48"/>
      <c r="B50" s="1192"/>
      <c r="C50" s="1193"/>
      <c r="D50" s="62"/>
      <c r="E50" s="1184" t="s">
        <v>17</v>
      </c>
      <c r="F50" s="1184"/>
      <c r="G50" s="1184"/>
      <c r="H50" s="1184"/>
      <c r="I50" s="1184"/>
      <c r="J50" s="1185"/>
      <c r="K50" s="63">
        <v>7</v>
      </c>
      <c r="L50" s="64">
        <v>5</v>
      </c>
      <c r="M50" s="64">
        <v>4</v>
      </c>
      <c r="N50" s="64">
        <v>3</v>
      </c>
      <c r="O50" s="65">
        <v>0</v>
      </c>
      <c r="P50" s="48"/>
      <c r="Q50" s="48"/>
      <c r="R50" s="48"/>
      <c r="S50" s="48"/>
      <c r="T50" s="48"/>
      <c r="U50" s="48"/>
    </row>
    <row r="51" spans="1:21" ht="30.75" customHeight="1" x14ac:dyDescent="0.15">
      <c r="A51" s="48"/>
      <c r="B51" s="1194"/>
      <c r="C51" s="1195"/>
      <c r="D51" s="66"/>
      <c r="E51" s="1184" t="s">
        <v>18</v>
      </c>
      <c r="F51" s="1184"/>
      <c r="G51" s="1184"/>
      <c r="H51" s="1184"/>
      <c r="I51" s="1184"/>
      <c r="J51" s="1185"/>
      <c r="K51" s="63" t="s">
        <v>507</v>
      </c>
      <c r="L51" s="64" t="s">
        <v>507</v>
      </c>
      <c r="M51" s="64" t="s">
        <v>507</v>
      </c>
      <c r="N51" s="64" t="s">
        <v>507</v>
      </c>
      <c r="O51" s="65" t="s">
        <v>507</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762</v>
      </c>
      <c r="L52" s="64">
        <v>760</v>
      </c>
      <c r="M52" s="64">
        <v>722</v>
      </c>
      <c r="N52" s="64">
        <v>730</v>
      </c>
      <c r="O52" s="65">
        <v>801</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219</v>
      </c>
      <c r="L53" s="69">
        <v>179</v>
      </c>
      <c r="M53" s="69">
        <v>131</v>
      </c>
      <c r="N53" s="69">
        <v>108</v>
      </c>
      <c r="O53" s="70">
        <v>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0uW3seeZ8oBcGq41FirC+4KZ7b1whHFqtArGX+6JOd2NrfdS9jC8sH+mbbrX0RQYRD3XZLLnwPj1FaTVNSEqA==" saltValue="JuIVcqDjD2DKhYPW0Bcy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198" t="s">
        <v>24</v>
      </c>
      <c r="C41" s="1199"/>
      <c r="D41" s="81"/>
      <c r="E41" s="1204" t="s">
        <v>25</v>
      </c>
      <c r="F41" s="1204"/>
      <c r="G41" s="1204"/>
      <c r="H41" s="1205"/>
      <c r="I41" s="82">
        <v>7022</v>
      </c>
      <c r="J41" s="83">
        <v>6834</v>
      </c>
      <c r="K41" s="83">
        <v>6963</v>
      </c>
      <c r="L41" s="83">
        <v>6770</v>
      </c>
      <c r="M41" s="84">
        <v>6689</v>
      </c>
    </row>
    <row r="42" spans="2:13" ht="27.75" customHeight="1" x14ac:dyDescent="0.15">
      <c r="B42" s="1200"/>
      <c r="C42" s="1201"/>
      <c r="D42" s="85"/>
      <c r="E42" s="1206" t="s">
        <v>26</v>
      </c>
      <c r="F42" s="1206"/>
      <c r="G42" s="1206"/>
      <c r="H42" s="1207"/>
      <c r="I42" s="86">
        <v>11</v>
      </c>
      <c r="J42" s="87">
        <v>6</v>
      </c>
      <c r="K42" s="87">
        <v>3</v>
      </c>
      <c r="L42" s="87">
        <v>0</v>
      </c>
      <c r="M42" s="88">
        <v>0</v>
      </c>
    </row>
    <row r="43" spans="2:13" ht="27.75" customHeight="1" x14ac:dyDescent="0.15">
      <c r="B43" s="1200"/>
      <c r="C43" s="1201"/>
      <c r="D43" s="85"/>
      <c r="E43" s="1206" t="s">
        <v>27</v>
      </c>
      <c r="F43" s="1206"/>
      <c r="G43" s="1206"/>
      <c r="H43" s="1207"/>
      <c r="I43" s="86">
        <v>7</v>
      </c>
      <c r="J43" s="87">
        <v>1</v>
      </c>
      <c r="K43" s="87">
        <v>2</v>
      </c>
      <c r="L43" s="87">
        <v>1</v>
      </c>
      <c r="M43" s="88">
        <v>1</v>
      </c>
    </row>
    <row r="44" spans="2:13" ht="27.75" customHeight="1" x14ac:dyDescent="0.15">
      <c r="B44" s="1200"/>
      <c r="C44" s="1201"/>
      <c r="D44" s="85"/>
      <c r="E44" s="1206" t="s">
        <v>28</v>
      </c>
      <c r="F44" s="1206"/>
      <c r="G44" s="1206"/>
      <c r="H44" s="1207"/>
      <c r="I44" s="86">
        <v>569</v>
      </c>
      <c r="J44" s="87">
        <v>445</v>
      </c>
      <c r="K44" s="87">
        <v>348</v>
      </c>
      <c r="L44" s="87">
        <v>299</v>
      </c>
      <c r="M44" s="88">
        <v>229</v>
      </c>
    </row>
    <row r="45" spans="2:13" ht="27.75" customHeight="1" x14ac:dyDescent="0.15">
      <c r="B45" s="1200"/>
      <c r="C45" s="1201"/>
      <c r="D45" s="85"/>
      <c r="E45" s="1206" t="s">
        <v>29</v>
      </c>
      <c r="F45" s="1206"/>
      <c r="G45" s="1206"/>
      <c r="H45" s="1207"/>
      <c r="I45" s="86">
        <v>1804</v>
      </c>
      <c r="J45" s="87">
        <v>1658</v>
      </c>
      <c r="K45" s="87">
        <v>1572</v>
      </c>
      <c r="L45" s="87">
        <v>1490</v>
      </c>
      <c r="M45" s="88">
        <v>1415</v>
      </c>
    </row>
    <row r="46" spans="2:13" ht="27.75" customHeight="1" x14ac:dyDescent="0.15">
      <c r="B46" s="1200"/>
      <c r="C46" s="1201"/>
      <c r="D46" s="89"/>
      <c r="E46" s="1206" t="s">
        <v>30</v>
      </c>
      <c r="F46" s="1206"/>
      <c r="G46" s="1206"/>
      <c r="H46" s="1207"/>
      <c r="I46" s="86">
        <v>1</v>
      </c>
      <c r="J46" s="87">
        <v>0</v>
      </c>
      <c r="K46" s="87" t="s">
        <v>507</v>
      </c>
      <c r="L46" s="87" t="s">
        <v>507</v>
      </c>
      <c r="M46" s="88" t="s">
        <v>507</v>
      </c>
    </row>
    <row r="47" spans="2:13" ht="27.75" customHeight="1" x14ac:dyDescent="0.15">
      <c r="B47" s="1200"/>
      <c r="C47" s="1201"/>
      <c r="D47" s="90"/>
      <c r="E47" s="1208" t="s">
        <v>31</v>
      </c>
      <c r="F47" s="1209"/>
      <c r="G47" s="1209"/>
      <c r="H47" s="1210"/>
      <c r="I47" s="86" t="s">
        <v>507</v>
      </c>
      <c r="J47" s="87" t="s">
        <v>507</v>
      </c>
      <c r="K47" s="87" t="s">
        <v>507</v>
      </c>
      <c r="L47" s="87" t="s">
        <v>507</v>
      </c>
      <c r="M47" s="88" t="s">
        <v>507</v>
      </c>
    </row>
    <row r="48" spans="2:13" ht="27.75" customHeight="1" x14ac:dyDescent="0.15">
      <c r="B48" s="1200"/>
      <c r="C48" s="1201"/>
      <c r="D48" s="85"/>
      <c r="E48" s="1206" t="s">
        <v>32</v>
      </c>
      <c r="F48" s="1206"/>
      <c r="G48" s="1206"/>
      <c r="H48" s="1207"/>
      <c r="I48" s="86" t="s">
        <v>507</v>
      </c>
      <c r="J48" s="87" t="s">
        <v>507</v>
      </c>
      <c r="K48" s="87" t="s">
        <v>507</v>
      </c>
      <c r="L48" s="87" t="s">
        <v>507</v>
      </c>
      <c r="M48" s="88" t="s">
        <v>507</v>
      </c>
    </row>
    <row r="49" spans="2:13" ht="27.75" customHeight="1" x14ac:dyDescent="0.15">
      <c r="B49" s="1202"/>
      <c r="C49" s="1203"/>
      <c r="D49" s="85"/>
      <c r="E49" s="1206" t="s">
        <v>33</v>
      </c>
      <c r="F49" s="1206"/>
      <c r="G49" s="1206"/>
      <c r="H49" s="1207"/>
      <c r="I49" s="86" t="s">
        <v>507</v>
      </c>
      <c r="J49" s="87" t="s">
        <v>507</v>
      </c>
      <c r="K49" s="87" t="s">
        <v>507</v>
      </c>
      <c r="L49" s="87" t="s">
        <v>507</v>
      </c>
      <c r="M49" s="88" t="s">
        <v>507</v>
      </c>
    </row>
    <row r="50" spans="2:13" ht="27.75" customHeight="1" x14ac:dyDescent="0.15">
      <c r="B50" s="1211" t="s">
        <v>34</v>
      </c>
      <c r="C50" s="1212"/>
      <c r="D50" s="91"/>
      <c r="E50" s="1206" t="s">
        <v>35</v>
      </c>
      <c r="F50" s="1206"/>
      <c r="G50" s="1206"/>
      <c r="H50" s="1207"/>
      <c r="I50" s="86">
        <v>5328</v>
      </c>
      <c r="J50" s="87">
        <v>4795</v>
      </c>
      <c r="K50" s="87">
        <v>5077</v>
      </c>
      <c r="L50" s="87">
        <v>5069</v>
      </c>
      <c r="M50" s="88">
        <v>5116</v>
      </c>
    </row>
    <row r="51" spans="2:13" ht="27.75" customHeight="1" x14ac:dyDescent="0.15">
      <c r="B51" s="1200"/>
      <c r="C51" s="1201"/>
      <c r="D51" s="85"/>
      <c r="E51" s="1206" t="s">
        <v>36</v>
      </c>
      <c r="F51" s="1206"/>
      <c r="G51" s="1206"/>
      <c r="H51" s="1207"/>
      <c r="I51" s="86">
        <v>484</v>
      </c>
      <c r="J51" s="87">
        <v>437</v>
      </c>
      <c r="K51" s="87">
        <v>386</v>
      </c>
      <c r="L51" s="87">
        <v>335</v>
      </c>
      <c r="M51" s="88">
        <v>194</v>
      </c>
    </row>
    <row r="52" spans="2:13" ht="27.75" customHeight="1" x14ac:dyDescent="0.15">
      <c r="B52" s="1202"/>
      <c r="C52" s="1203"/>
      <c r="D52" s="85"/>
      <c r="E52" s="1206" t="s">
        <v>37</v>
      </c>
      <c r="F52" s="1206"/>
      <c r="G52" s="1206"/>
      <c r="H52" s="1207"/>
      <c r="I52" s="86">
        <v>6013</v>
      </c>
      <c r="J52" s="87">
        <v>5846</v>
      </c>
      <c r="K52" s="87">
        <v>5895</v>
      </c>
      <c r="L52" s="87">
        <v>5748</v>
      </c>
      <c r="M52" s="88">
        <v>5639</v>
      </c>
    </row>
    <row r="53" spans="2:13" ht="27.75" customHeight="1" thickBot="1" x14ac:dyDescent="0.2">
      <c r="B53" s="1213" t="s">
        <v>38</v>
      </c>
      <c r="C53" s="1214"/>
      <c r="D53" s="92"/>
      <c r="E53" s="1215" t="s">
        <v>39</v>
      </c>
      <c r="F53" s="1215"/>
      <c r="G53" s="1215"/>
      <c r="H53" s="1216"/>
      <c r="I53" s="93">
        <v>-2413</v>
      </c>
      <c r="J53" s="94">
        <v>-2134</v>
      </c>
      <c r="K53" s="94">
        <v>-2471</v>
      </c>
      <c r="L53" s="94">
        <v>-2591</v>
      </c>
      <c r="M53" s="95">
        <v>-2615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A8+DpMZQREp4UGOOcqtuy8OYC0OBWwIEWxQy0JC1krAPqb6cGXPVdActy2C59hVk0IKbxq9qZl0jyS11sfNaA==" saltValue="v8p9cIn1JqraIJF1PxeL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25" t="s">
        <v>42</v>
      </c>
      <c r="D55" s="1225"/>
      <c r="E55" s="1226"/>
      <c r="F55" s="107">
        <v>1598</v>
      </c>
      <c r="G55" s="107">
        <v>1436</v>
      </c>
      <c r="H55" s="108">
        <v>1318</v>
      </c>
    </row>
    <row r="56" spans="2:8" ht="52.5" customHeight="1" x14ac:dyDescent="0.15">
      <c r="B56" s="109"/>
      <c r="C56" s="1227" t="s">
        <v>43</v>
      </c>
      <c r="D56" s="1227"/>
      <c r="E56" s="1228"/>
      <c r="F56" s="110">
        <v>714</v>
      </c>
      <c r="G56" s="110">
        <v>714</v>
      </c>
      <c r="H56" s="111">
        <v>708</v>
      </c>
    </row>
    <row r="57" spans="2:8" ht="53.25" customHeight="1" x14ac:dyDescent="0.15">
      <c r="B57" s="109"/>
      <c r="C57" s="1229" t="s">
        <v>44</v>
      </c>
      <c r="D57" s="1229"/>
      <c r="E57" s="1230"/>
      <c r="F57" s="112">
        <v>2764</v>
      </c>
      <c r="G57" s="112">
        <v>2865</v>
      </c>
      <c r="H57" s="113">
        <v>2966</v>
      </c>
    </row>
    <row r="58" spans="2:8" ht="45.75" customHeight="1" x14ac:dyDescent="0.15">
      <c r="B58" s="114"/>
      <c r="C58" s="1217" t="s">
        <v>588</v>
      </c>
      <c r="D58" s="1218"/>
      <c r="E58" s="1219"/>
      <c r="F58" s="115">
        <v>1010</v>
      </c>
      <c r="G58" s="115">
        <v>1019</v>
      </c>
      <c r="H58" s="116">
        <v>1062</v>
      </c>
    </row>
    <row r="59" spans="2:8" ht="45.75" customHeight="1" x14ac:dyDescent="0.15">
      <c r="B59" s="114"/>
      <c r="C59" s="1217" t="s">
        <v>589</v>
      </c>
      <c r="D59" s="1218"/>
      <c r="E59" s="1219"/>
      <c r="F59" s="115">
        <v>487</v>
      </c>
      <c r="G59" s="115">
        <v>778</v>
      </c>
      <c r="H59" s="116">
        <v>841</v>
      </c>
    </row>
    <row r="60" spans="2:8" ht="45.75" customHeight="1" x14ac:dyDescent="0.15">
      <c r="B60" s="114"/>
      <c r="C60" s="1217" t="s">
        <v>590</v>
      </c>
      <c r="D60" s="1218"/>
      <c r="E60" s="1219"/>
      <c r="F60" s="115">
        <v>247</v>
      </c>
      <c r="G60" s="115">
        <v>245</v>
      </c>
      <c r="H60" s="116">
        <v>244</v>
      </c>
    </row>
    <row r="61" spans="2:8" ht="45.75" customHeight="1" x14ac:dyDescent="0.15">
      <c r="B61" s="114"/>
      <c r="C61" s="1217" t="s">
        <v>591</v>
      </c>
      <c r="D61" s="1218"/>
      <c r="E61" s="1219"/>
      <c r="F61" s="115">
        <v>215</v>
      </c>
      <c r="G61" s="115">
        <v>215</v>
      </c>
      <c r="H61" s="116">
        <v>215</v>
      </c>
    </row>
    <row r="62" spans="2:8" ht="45.75" customHeight="1" thickBot="1" x14ac:dyDescent="0.2">
      <c r="B62" s="117"/>
      <c r="C62" s="1220" t="s">
        <v>592</v>
      </c>
      <c r="D62" s="1221"/>
      <c r="E62" s="1222"/>
      <c r="F62" s="118">
        <v>56</v>
      </c>
      <c r="G62" s="118">
        <v>65</v>
      </c>
      <c r="H62" s="119">
        <v>83</v>
      </c>
    </row>
    <row r="63" spans="2:8" ht="52.5" customHeight="1" thickBot="1" x14ac:dyDescent="0.2">
      <c r="B63" s="120"/>
      <c r="C63" s="1223" t="s">
        <v>45</v>
      </c>
      <c r="D63" s="1223"/>
      <c r="E63" s="1224"/>
      <c r="F63" s="121">
        <v>5076</v>
      </c>
      <c r="G63" s="121">
        <v>5015</v>
      </c>
      <c r="H63" s="122">
        <v>4992</v>
      </c>
    </row>
    <row r="64" spans="2:8" ht="15" customHeight="1" x14ac:dyDescent="0.15"/>
    <row r="65" ht="0" hidden="1" customHeight="1" x14ac:dyDescent="0.15"/>
    <row r="66" ht="0" hidden="1" customHeight="1" x14ac:dyDescent="0.15"/>
  </sheetData>
  <sheetProtection algorithmName="SHA-512" hashValue="n/LhtEHPAK7JMbEPcWXJf0Xqp5NOQwvaFNHEPfWaJuNxEisSwcuIbqAtP9kOijWqmzw7Ug2rg5vdlTjHlmcYNA==" saltValue="gZK8MlIJ1nSS+VSUq3R/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CB062-0B74-4295-A3E5-4E315341C8FB}">
  <sheetPr>
    <pageSetUpPr fitToPage="1"/>
  </sheetPr>
  <dimension ref="A1:WZM191"/>
  <sheetViews>
    <sheetView tabSelected="1" topLeftCell="S1" zoomScale="70" zoomScaleNormal="70" workbookViewId="0">
      <selection activeCell="BV17" sqref="BV17"/>
    </sheetView>
  </sheetViews>
  <sheetFormatPr defaultColWidth="0" defaultRowHeight="13.5" customHeight="1" zeroHeight="1" x14ac:dyDescent="0.15"/>
  <cols>
    <col min="1" max="1" width="6.375" style="1233" customWidth="1"/>
    <col min="2" max="107" width="2.5" style="1233" customWidth="1"/>
    <col min="108" max="108" width="6.125" style="1241" customWidth="1"/>
    <col min="109" max="109" width="5.875" style="1240" customWidth="1"/>
    <col min="110" max="110" width="19.125" style="1233" hidden="1"/>
    <col min="111" max="115" width="12.625" style="1233" hidden="1"/>
    <col min="116" max="349" width="8.625" style="1233" hidden="1"/>
    <col min="350" max="355" width="14.875" style="1233" hidden="1"/>
    <col min="356" max="357" width="15.875" style="1233" hidden="1"/>
    <col min="358" max="363" width="16.125" style="1233" hidden="1"/>
    <col min="364" max="364" width="6.125" style="1233" hidden="1"/>
    <col min="365" max="365" width="3" style="1233" hidden="1"/>
    <col min="366" max="605" width="8.625" style="1233" hidden="1"/>
    <col min="606" max="611" width="14.875" style="1233" hidden="1"/>
    <col min="612" max="613" width="15.875" style="1233" hidden="1"/>
    <col min="614" max="619" width="16.125" style="1233" hidden="1"/>
    <col min="620" max="620" width="6.125" style="1233" hidden="1"/>
    <col min="621" max="621" width="3" style="1233" hidden="1"/>
    <col min="622" max="861" width="8.625" style="1233" hidden="1"/>
    <col min="862" max="867" width="14.875" style="1233" hidden="1"/>
    <col min="868" max="869" width="15.875" style="1233" hidden="1"/>
    <col min="870" max="875" width="16.125" style="1233" hidden="1"/>
    <col min="876" max="876" width="6.125" style="1233" hidden="1"/>
    <col min="877" max="877" width="3" style="1233" hidden="1"/>
    <col min="878" max="1117" width="8.625" style="1233" hidden="1"/>
    <col min="1118" max="1123" width="14.875" style="1233" hidden="1"/>
    <col min="1124" max="1125" width="15.875" style="1233" hidden="1"/>
    <col min="1126" max="1131" width="16.125" style="1233" hidden="1"/>
    <col min="1132" max="1132" width="6.125" style="1233" hidden="1"/>
    <col min="1133" max="1133" width="3" style="1233" hidden="1"/>
    <col min="1134" max="1373" width="8.625" style="1233" hidden="1"/>
    <col min="1374" max="1379" width="14.875" style="1233" hidden="1"/>
    <col min="1380" max="1381" width="15.875" style="1233" hidden="1"/>
    <col min="1382" max="1387" width="16.125" style="1233" hidden="1"/>
    <col min="1388" max="1388" width="6.125" style="1233" hidden="1"/>
    <col min="1389" max="1389" width="3" style="1233" hidden="1"/>
    <col min="1390" max="1629" width="8.625" style="1233" hidden="1"/>
    <col min="1630" max="1635" width="14.875" style="1233" hidden="1"/>
    <col min="1636" max="1637" width="15.875" style="1233" hidden="1"/>
    <col min="1638" max="1643" width="16.125" style="1233" hidden="1"/>
    <col min="1644" max="1644" width="6.125" style="1233" hidden="1"/>
    <col min="1645" max="1645" width="3" style="1233" hidden="1"/>
    <col min="1646" max="1885" width="8.625" style="1233" hidden="1"/>
    <col min="1886" max="1891" width="14.875" style="1233" hidden="1"/>
    <col min="1892" max="1893" width="15.875" style="1233" hidden="1"/>
    <col min="1894" max="1899" width="16.125" style="1233" hidden="1"/>
    <col min="1900" max="1900" width="6.125" style="1233" hidden="1"/>
    <col min="1901" max="1901" width="3" style="1233" hidden="1"/>
    <col min="1902" max="2141" width="8.625" style="1233" hidden="1"/>
    <col min="2142" max="2147" width="14.875" style="1233" hidden="1"/>
    <col min="2148" max="2149" width="15.875" style="1233" hidden="1"/>
    <col min="2150" max="2155" width="16.125" style="1233" hidden="1"/>
    <col min="2156" max="2156" width="6.125" style="1233" hidden="1"/>
    <col min="2157" max="2157" width="3" style="1233" hidden="1"/>
    <col min="2158" max="2397" width="8.625" style="1233" hidden="1"/>
    <col min="2398" max="2403" width="14.875" style="1233" hidden="1"/>
    <col min="2404" max="2405" width="15.875" style="1233" hidden="1"/>
    <col min="2406" max="2411" width="16.125" style="1233" hidden="1"/>
    <col min="2412" max="2412" width="6.125" style="1233" hidden="1"/>
    <col min="2413" max="2413" width="3" style="1233" hidden="1"/>
    <col min="2414" max="2653" width="8.625" style="1233" hidden="1"/>
    <col min="2654" max="2659" width="14.875" style="1233" hidden="1"/>
    <col min="2660" max="2661" width="15.875" style="1233" hidden="1"/>
    <col min="2662" max="2667" width="16.125" style="1233" hidden="1"/>
    <col min="2668" max="2668" width="6.125" style="1233" hidden="1"/>
    <col min="2669" max="2669" width="3" style="1233" hidden="1"/>
    <col min="2670" max="2909" width="8.625" style="1233" hidden="1"/>
    <col min="2910" max="2915" width="14.875" style="1233" hidden="1"/>
    <col min="2916" max="2917" width="15.875" style="1233" hidden="1"/>
    <col min="2918" max="2923" width="16.125" style="1233" hidden="1"/>
    <col min="2924" max="2924" width="6.125" style="1233" hidden="1"/>
    <col min="2925" max="2925" width="3" style="1233" hidden="1"/>
    <col min="2926" max="3165" width="8.625" style="1233" hidden="1"/>
    <col min="3166" max="3171" width="14.875" style="1233" hidden="1"/>
    <col min="3172" max="3173" width="15.875" style="1233" hidden="1"/>
    <col min="3174" max="3179" width="16.125" style="1233" hidden="1"/>
    <col min="3180" max="3180" width="6.125" style="1233" hidden="1"/>
    <col min="3181" max="3181" width="3" style="1233" hidden="1"/>
    <col min="3182" max="3421" width="8.625" style="1233" hidden="1"/>
    <col min="3422" max="3427" width="14.875" style="1233" hidden="1"/>
    <col min="3428" max="3429" width="15.875" style="1233" hidden="1"/>
    <col min="3430" max="3435" width="16.125" style="1233" hidden="1"/>
    <col min="3436" max="3436" width="6.125" style="1233" hidden="1"/>
    <col min="3437" max="3437" width="3" style="1233" hidden="1"/>
    <col min="3438" max="3677" width="8.625" style="1233" hidden="1"/>
    <col min="3678" max="3683" width="14.875" style="1233" hidden="1"/>
    <col min="3684" max="3685" width="15.875" style="1233" hidden="1"/>
    <col min="3686" max="3691" width="16.125" style="1233" hidden="1"/>
    <col min="3692" max="3692" width="6.125" style="1233" hidden="1"/>
    <col min="3693" max="3693" width="3" style="1233" hidden="1"/>
    <col min="3694" max="3933" width="8.625" style="1233" hidden="1"/>
    <col min="3934" max="3939" width="14.875" style="1233" hidden="1"/>
    <col min="3940" max="3941" width="15.875" style="1233" hidden="1"/>
    <col min="3942" max="3947" width="16.125" style="1233" hidden="1"/>
    <col min="3948" max="3948" width="6.125" style="1233" hidden="1"/>
    <col min="3949" max="3949" width="3" style="1233" hidden="1"/>
    <col min="3950" max="4189" width="8.625" style="1233" hidden="1"/>
    <col min="4190" max="4195" width="14.875" style="1233" hidden="1"/>
    <col min="4196" max="4197" width="15.875" style="1233" hidden="1"/>
    <col min="4198" max="4203" width="16.125" style="1233" hidden="1"/>
    <col min="4204" max="4204" width="6.125" style="1233" hidden="1"/>
    <col min="4205" max="4205" width="3" style="1233" hidden="1"/>
    <col min="4206" max="4445" width="8.625" style="1233" hidden="1"/>
    <col min="4446" max="4451" width="14.875" style="1233" hidden="1"/>
    <col min="4452" max="4453" width="15.875" style="1233" hidden="1"/>
    <col min="4454" max="4459" width="16.125" style="1233" hidden="1"/>
    <col min="4460" max="4460" width="6.125" style="1233" hidden="1"/>
    <col min="4461" max="4461" width="3" style="1233" hidden="1"/>
    <col min="4462" max="4701" width="8.625" style="1233" hidden="1"/>
    <col min="4702" max="4707" width="14.875" style="1233" hidden="1"/>
    <col min="4708" max="4709" width="15.875" style="1233" hidden="1"/>
    <col min="4710" max="4715" width="16.125" style="1233" hidden="1"/>
    <col min="4716" max="4716" width="6.125" style="1233" hidden="1"/>
    <col min="4717" max="4717" width="3" style="1233" hidden="1"/>
    <col min="4718" max="4957" width="8.625" style="1233" hidden="1"/>
    <col min="4958" max="4963" width="14.875" style="1233" hidden="1"/>
    <col min="4964" max="4965" width="15.875" style="1233" hidden="1"/>
    <col min="4966" max="4971" width="16.125" style="1233" hidden="1"/>
    <col min="4972" max="4972" width="6.125" style="1233" hidden="1"/>
    <col min="4973" max="4973" width="3" style="1233" hidden="1"/>
    <col min="4974" max="5213" width="8.625" style="1233" hidden="1"/>
    <col min="5214" max="5219" width="14.875" style="1233" hidden="1"/>
    <col min="5220" max="5221" width="15.875" style="1233" hidden="1"/>
    <col min="5222" max="5227" width="16.125" style="1233" hidden="1"/>
    <col min="5228" max="5228" width="6.125" style="1233" hidden="1"/>
    <col min="5229" max="5229" width="3" style="1233" hidden="1"/>
    <col min="5230" max="5469" width="8.625" style="1233" hidden="1"/>
    <col min="5470" max="5475" width="14.875" style="1233" hidden="1"/>
    <col min="5476" max="5477" width="15.875" style="1233" hidden="1"/>
    <col min="5478" max="5483" width="16.125" style="1233" hidden="1"/>
    <col min="5484" max="5484" width="6.125" style="1233" hidden="1"/>
    <col min="5485" max="5485" width="3" style="1233" hidden="1"/>
    <col min="5486" max="5725" width="8.625" style="1233" hidden="1"/>
    <col min="5726" max="5731" width="14.875" style="1233" hidden="1"/>
    <col min="5732" max="5733" width="15.875" style="1233" hidden="1"/>
    <col min="5734" max="5739" width="16.125" style="1233" hidden="1"/>
    <col min="5740" max="5740" width="6.125" style="1233" hidden="1"/>
    <col min="5741" max="5741" width="3" style="1233" hidden="1"/>
    <col min="5742" max="5981" width="8.625" style="1233" hidden="1"/>
    <col min="5982" max="5987" width="14.875" style="1233" hidden="1"/>
    <col min="5988" max="5989" width="15.875" style="1233" hidden="1"/>
    <col min="5990" max="5995" width="16.125" style="1233" hidden="1"/>
    <col min="5996" max="5996" width="6.125" style="1233" hidden="1"/>
    <col min="5997" max="5997" width="3" style="1233" hidden="1"/>
    <col min="5998" max="6237" width="8.625" style="1233" hidden="1"/>
    <col min="6238" max="6243" width="14.875" style="1233" hidden="1"/>
    <col min="6244" max="6245" width="15.875" style="1233" hidden="1"/>
    <col min="6246" max="6251" width="16.125" style="1233" hidden="1"/>
    <col min="6252" max="6252" width="6.125" style="1233" hidden="1"/>
    <col min="6253" max="6253" width="3" style="1233" hidden="1"/>
    <col min="6254" max="6493" width="8.625" style="1233" hidden="1"/>
    <col min="6494" max="6499" width="14.875" style="1233" hidden="1"/>
    <col min="6500" max="6501" width="15.875" style="1233" hidden="1"/>
    <col min="6502" max="6507" width="16.125" style="1233" hidden="1"/>
    <col min="6508" max="6508" width="6.125" style="1233" hidden="1"/>
    <col min="6509" max="6509" width="3" style="1233" hidden="1"/>
    <col min="6510" max="6749" width="8.625" style="1233" hidden="1"/>
    <col min="6750" max="6755" width="14.875" style="1233" hidden="1"/>
    <col min="6756" max="6757" width="15.875" style="1233" hidden="1"/>
    <col min="6758" max="6763" width="16.125" style="1233" hidden="1"/>
    <col min="6764" max="6764" width="6.125" style="1233" hidden="1"/>
    <col min="6765" max="6765" width="3" style="1233" hidden="1"/>
    <col min="6766" max="7005" width="8.625" style="1233" hidden="1"/>
    <col min="7006" max="7011" width="14.875" style="1233" hidden="1"/>
    <col min="7012" max="7013" width="15.875" style="1233" hidden="1"/>
    <col min="7014" max="7019" width="16.125" style="1233" hidden="1"/>
    <col min="7020" max="7020" width="6.125" style="1233" hidden="1"/>
    <col min="7021" max="7021" width="3" style="1233" hidden="1"/>
    <col min="7022" max="7261" width="8.625" style="1233" hidden="1"/>
    <col min="7262" max="7267" width="14.875" style="1233" hidden="1"/>
    <col min="7268" max="7269" width="15.875" style="1233" hidden="1"/>
    <col min="7270" max="7275" width="16.125" style="1233" hidden="1"/>
    <col min="7276" max="7276" width="6.125" style="1233" hidden="1"/>
    <col min="7277" max="7277" width="3" style="1233" hidden="1"/>
    <col min="7278" max="7517" width="8.625" style="1233" hidden="1"/>
    <col min="7518" max="7523" width="14.875" style="1233" hidden="1"/>
    <col min="7524" max="7525" width="15.875" style="1233" hidden="1"/>
    <col min="7526" max="7531" width="16.125" style="1233" hidden="1"/>
    <col min="7532" max="7532" width="6.125" style="1233" hidden="1"/>
    <col min="7533" max="7533" width="3" style="1233" hidden="1"/>
    <col min="7534" max="7773" width="8.625" style="1233" hidden="1"/>
    <col min="7774" max="7779" width="14.875" style="1233" hidden="1"/>
    <col min="7780" max="7781" width="15.875" style="1233" hidden="1"/>
    <col min="7782" max="7787" width="16.125" style="1233" hidden="1"/>
    <col min="7788" max="7788" width="6.125" style="1233" hidden="1"/>
    <col min="7789" max="7789" width="3" style="1233" hidden="1"/>
    <col min="7790" max="8029" width="8.625" style="1233" hidden="1"/>
    <col min="8030" max="8035" width="14.875" style="1233" hidden="1"/>
    <col min="8036" max="8037" width="15.875" style="1233" hidden="1"/>
    <col min="8038" max="8043" width="16.125" style="1233" hidden="1"/>
    <col min="8044" max="8044" width="6.125" style="1233" hidden="1"/>
    <col min="8045" max="8045" width="3" style="1233" hidden="1"/>
    <col min="8046" max="8285" width="8.625" style="1233" hidden="1"/>
    <col min="8286" max="8291" width="14.875" style="1233" hidden="1"/>
    <col min="8292" max="8293" width="15.875" style="1233" hidden="1"/>
    <col min="8294" max="8299" width="16.125" style="1233" hidden="1"/>
    <col min="8300" max="8300" width="6.125" style="1233" hidden="1"/>
    <col min="8301" max="8301" width="3" style="1233" hidden="1"/>
    <col min="8302" max="8541" width="8.625" style="1233" hidden="1"/>
    <col min="8542" max="8547" width="14.875" style="1233" hidden="1"/>
    <col min="8548" max="8549" width="15.875" style="1233" hidden="1"/>
    <col min="8550" max="8555" width="16.125" style="1233" hidden="1"/>
    <col min="8556" max="8556" width="6.125" style="1233" hidden="1"/>
    <col min="8557" max="8557" width="3" style="1233" hidden="1"/>
    <col min="8558" max="8797" width="8.625" style="1233" hidden="1"/>
    <col min="8798" max="8803" width="14.875" style="1233" hidden="1"/>
    <col min="8804" max="8805" width="15.875" style="1233" hidden="1"/>
    <col min="8806" max="8811" width="16.125" style="1233" hidden="1"/>
    <col min="8812" max="8812" width="6.125" style="1233" hidden="1"/>
    <col min="8813" max="8813" width="3" style="1233" hidden="1"/>
    <col min="8814" max="9053" width="8.625" style="1233" hidden="1"/>
    <col min="9054" max="9059" width="14.875" style="1233" hidden="1"/>
    <col min="9060" max="9061" width="15.875" style="1233" hidden="1"/>
    <col min="9062" max="9067" width="16.125" style="1233" hidden="1"/>
    <col min="9068" max="9068" width="6.125" style="1233" hidden="1"/>
    <col min="9069" max="9069" width="3" style="1233" hidden="1"/>
    <col min="9070" max="9309" width="8.625" style="1233" hidden="1"/>
    <col min="9310" max="9315" width="14.875" style="1233" hidden="1"/>
    <col min="9316" max="9317" width="15.875" style="1233" hidden="1"/>
    <col min="9318" max="9323" width="16.125" style="1233" hidden="1"/>
    <col min="9324" max="9324" width="6.125" style="1233" hidden="1"/>
    <col min="9325" max="9325" width="3" style="1233" hidden="1"/>
    <col min="9326" max="9565" width="8.625" style="1233" hidden="1"/>
    <col min="9566" max="9571" width="14.875" style="1233" hidden="1"/>
    <col min="9572" max="9573" width="15.875" style="1233" hidden="1"/>
    <col min="9574" max="9579" width="16.125" style="1233" hidden="1"/>
    <col min="9580" max="9580" width="6.125" style="1233" hidden="1"/>
    <col min="9581" max="9581" width="3" style="1233" hidden="1"/>
    <col min="9582" max="9821" width="8.625" style="1233" hidden="1"/>
    <col min="9822" max="9827" width="14.875" style="1233" hidden="1"/>
    <col min="9828" max="9829" width="15.875" style="1233" hidden="1"/>
    <col min="9830" max="9835" width="16.125" style="1233" hidden="1"/>
    <col min="9836" max="9836" width="6.125" style="1233" hidden="1"/>
    <col min="9837" max="9837" width="3" style="1233" hidden="1"/>
    <col min="9838" max="10077" width="8.625" style="1233" hidden="1"/>
    <col min="10078" max="10083" width="14.875" style="1233" hidden="1"/>
    <col min="10084" max="10085" width="15.875" style="1233" hidden="1"/>
    <col min="10086" max="10091" width="16.125" style="1233" hidden="1"/>
    <col min="10092" max="10092" width="6.125" style="1233" hidden="1"/>
    <col min="10093" max="10093" width="3" style="1233" hidden="1"/>
    <col min="10094" max="10333" width="8.625" style="1233" hidden="1"/>
    <col min="10334" max="10339" width="14.875" style="1233" hidden="1"/>
    <col min="10340" max="10341" width="15.875" style="1233" hidden="1"/>
    <col min="10342" max="10347" width="16.125" style="1233" hidden="1"/>
    <col min="10348" max="10348" width="6.125" style="1233" hidden="1"/>
    <col min="10349" max="10349" width="3" style="1233" hidden="1"/>
    <col min="10350" max="10589" width="8.625" style="1233" hidden="1"/>
    <col min="10590" max="10595" width="14.875" style="1233" hidden="1"/>
    <col min="10596" max="10597" width="15.875" style="1233" hidden="1"/>
    <col min="10598" max="10603" width="16.125" style="1233" hidden="1"/>
    <col min="10604" max="10604" width="6.125" style="1233" hidden="1"/>
    <col min="10605" max="10605" width="3" style="1233" hidden="1"/>
    <col min="10606" max="10845" width="8.625" style="1233" hidden="1"/>
    <col min="10846" max="10851" width="14.875" style="1233" hidden="1"/>
    <col min="10852" max="10853" width="15.875" style="1233" hidden="1"/>
    <col min="10854" max="10859" width="16.125" style="1233" hidden="1"/>
    <col min="10860" max="10860" width="6.125" style="1233" hidden="1"/>
    <col min="10861" max="10861" width="3" style="1233" hidden="1"/>
    <col min="10862" max="11101" width="8.625" style="1233" hidden="1"/>
    <col min="11102" max="11107" width="14.875" style="1233" hidden="1"/>
    <col min="11108" max="11109" width="15.875" style="1233" hidden="1"/>
    <col min="11110" max="11115" width="16.125" style="1233" hidden="1"/>
    <col min="11116" max="11116" width="6.125" style="1233" hidden="1"/>
    <col min="11117" max="11117" width="3" style="1233" hidden="1"/>
    <col min="11118" max="11357" width="8.625" style="1233" hidden="1"/>
    <col min="11358" max="11363" width="14.875" style="1233" hidden="1"/>
    <col min="11364" max="11365" width="15.875" style="1233" hidden="1"/>
    <col min="11366" max="11371" width="16.125" style="1233" hidden="1"/>
    <col min="11372" max="11372" width="6.125" style="1233" hidden="1"/>
    <col min="11373" max="11373" width="3" style="1233" hidden="1"/>
    <col min="11374" max="11613" width="8.625" style="1233" hidden="1"/>
    <col min="11614" max="11619" width="14.875" style="1233" hidden="1"/>
    <col min="11620" max="11621" width="15.875" style="1233" hidden="1"/>
    <col min="11622" max="11627" width="16.125" style="1233" hidden="1"/>
    <col min="11628" max="11628" width="6.125" style="1233" hidden="1"/>
    <col min="11629" max="11629" width="3" style="1233" hidden="1"/>
    <col min="11630" max="11869" width="8.625" style="1233" hidden="1"/>
    <col min="11870" max="11875" width="14.875" style="1233" hidden="1"/>
    <col min="11876" max="11877" width="15.875" style="1233" hidden="1"/>
    <col min="11878" max="11883" width="16.125" style="1233" hidden="1"/>
    <col min="11884" max="11884" width="6.125" style="1233" hidden="1"/>
    <col min="11885" max="11885" width="3" style="1233" hidden="1"/>
    <col min="11886" max="12125" width="8.625" style="1233" hidden="1"/>
    <col min="12126" max="12131" width="14.875" style="1233" hidden="1"/>
    <col min="12132" max="12133" width="15.875" style="1233" hidden="1"/>
    <col min="12134" max="12139" width="16.125" style="1233" hidden="1"/>
    <col min="12140" max="12140" width="6.125" style="1233" hidden="1"/>
    <col min="12141" max="12141" width="3" style="1233" hidden="1"/>
    <col min="12142" max="12381" width="8.625" style="1233" hidden="1"/>
    <col min="12382" max="12387" width="14.875" style="1233" hidden="1"/>
    <col min="12388" max="12389" width="15.875" style="1233" hidden="1"/>
    <col min="12390" max="12395" width="16.125" style="1233" hidden="1"/>
    <col min="12396" max="12396" width="6.125" style="1233" hidden="1"/>
    <col min="12397" max="12397" width="3" style="1233" hidden="1"/>
    <col min="12398" max="12637" width="8.625" style="1233" hidden="1"/>
    <col min="12638" max="12643" width="14.875" style="1233" hidden="1"/>
    <col min="12644" max="12645" width="15.875" style="1233" hidden="1"/>
    <col min="12646" max="12651" width="16.125" style="1233" hidden="1"/>
    <col min="12652" max="12652" width="6.125" style="1233" hidden="1"/>
    <col min="12653" max="12653" width="3" style="1233" hidden="1"/>
    <col min="12654" max="12893" width="8.625" style="1233" hidden="1"/>
    <col min="12894" max="12899" width="14.875" style="1233" hidden="1"/>
    <col min="12900" max="12901" width="15.875" style="1233" hidden="1"/>
    <col min="12902" max="12907" width="16.125" style="1233" hidden="1"/>
    <col min="12908" max="12908" width="6.125" style="1233" hidden="1"/>
    <col min="12909" max="12909" width="3" style="1233" hidden="1"/>
    <col min="12910" max="13149" width="8.625" style="1233" hidden="1"/>
    <col min="13150" max="13155" width="14.875" style="1233" hidden="1"/>
    <col min="13156" max="13157" width="15.875" style="1233" hidden="1"/>
    <col min="13158" max="13163" width="16.125" style="1233" hidden="1"/>
    <col min="13164" max="13164" width="6.125" style="1233" hidden="1"/>
    <col min="13165" max="13165" width="3" style="1233" hidden="1"/>
    <col min="13166" max="13405" width="8.625" style="1233" hidden="1"/>
    <col min="13406" max="13411" width="14.875" style="1233" hidden="1"/>
    <col min="13412" max="13413" width="15.875" style="1233" hidden="1"/>
    <col min="13414" max="13419" width="16.125" style="1233" hidden="1"/>
    <col min="13420" max="13420" width="6.125" style="1233" hidden="1"/>
    <col min="13421" max="13421" width="3" style="1233" hidden="1"/>
    <col min="13422" max="13661" width="8.625" style="1233" hidden="1"/>
    <col min="13662" max="13667" width="14.875" style="1233" hidden="1"/>
    <col min="13668" max="13669" width="15.875" style="1233" hidden="1"/>
    <col min="13670" max="13675" width="16.125" style="1233" hidden="1"/>
    <col min="13676" max="13676" width="6.125" style="1233" hidden="1"/>
    <col min="13677" max="13677" width="3" style="1233" hidden="1"/>
    <col min="13678" max="13917" width="8.625" style="1233" hidden="1"/>
    <col min="13918" max="13923" width="14.875" style="1233" hidden="1"/>
    <col min="13924" max="13925" width="15.875" style="1233" hidden="1"/>
    <col min="13926" max="13931" width="16.125" style="1233" hidden="1"/>
    <col min="13932" max="13932" width="6.125" style="1233" hidden="1"/>
    <col min="13933" max="13933" width="3" style="1233" hidden="1"/>
    <col min="13934" max="14173" width="8.625" style="1233" hidden="1"/>
    <col min="14174" max="14179" width="14.875" style="1233" hidden="1"/>
    <col min="14180" max="14181" width="15.875" style="1233" hidden="1"/>
    <col min="14182" max="14187" width="16.125" style="1233" hidden="1"/>
    <col min="14188" max="14188" width="6.125" style="1233" hidden="1"/>
    <col min="14189" max="14189" width="3" style="1233" hidden="1"/>
    <col min="14190" max="14429" width="8.625" style="1233" hidden="1"/>
    <col min="14430" max="14435" width="14.875" style="1233" hidden="1"/>
    <col min="14436" max="14437" width="15.875" style="1233" hidden="1"/>
    <col min="14438" max="14443" width="16.125" style="1233" hidden="1"/>
    <col min="14444" max="14444" width="6.125" style="1233" hidden="1"/>
    <col min="14445" max="14445" width="3" style="1233" hidden="1"/>
    <col min="14446" max="14685" width="8.625" style="1233" hidden="1"/>
    <col min="14686" max="14691" width="14.875" style="1233" hidden="1"/>
    <col min="14692" max="14693" width="15.875" style="1233" hidden="1"/>
    <col min="14694" max="14699" width="16.125" style="1233" hidden="1"/>
    <col min="14700" max="14700" width="6.125" style="1233" hidden="1"/>
    <col min="14701" max="14701" width="3" style="1233" hidden="1"/>
    <col min="14702" max="14941" width="8.625" style="1233" hidden="1"/>
    <col min="14942" max="14947" width="14.875" style="1233" hidden="1"/>
    <col min="14948" max="14949" width="15.875" style="1233" hidden="1"/>
    <col min="14950" max="14955" width="16.125" style="1233" hidden="1"/>
    <col min="14956" max="14956" width="6.125" style="1233" hidden="1"/>
    <col min="14957" max="14957" width="3" style="1233" hidden="1"/>
    <col min="14958" max="15197" width="8.625" style="1233" hidden="1"/>
    <col min="15198" max="15203" width="14.875" style="1233" hidden="1"/>
    <col min="15204" max="15205" width="15.875" style="1233" hidden="1"/>
    <col min="15206" max="15211" width="16.125" style="1233" hidden="1"/>
    <col min="15212" max="15212" width="6.125" style="1233" hidden="1"/>
    <col min="15213" max="15213" width="3" style="1233" hidden="1"/>
    <col min="15214" max="15453" width="8.625" style="1233" hidden="1"/>
    <col min="15454" max="15459" width="14.875" style="1233" hidden="1"/>
    <col min="15460" max="15461" width="15.875" style="1233" hidden="1"/>
    <col min="15462" max="15467" width="16.125" style="1233" hidden="1"/>
    <col min="15468" max="15468" width="6.125" style="1233" hidden="1"/>
    <col min="15469" max="15469" width="3" style="1233" hidden="1"/>
    <col min="15470" max="15709" width="8.625" style="1233" hidden="1"/>
    <col min="15710" max="15715" width="14.875" style="1233" hidden="1"/>
    <col min="15716" max="15717" width="15.875" style="1233" hidden="1"/>
    <col min="15718" max="15723" width="16.125" style="1233" hidden="1"/>
    <col min="15724" max="15724" width="6.125" style="1233" hidden="1"/>
    <col min="15725" max="15725" width="3" style="1233" hidden="1"/>
    <col min="15726" max="15965" width="8.625" style="1233" hidden="1"/>
    <col min="15966" max="15971" width="14.875" style="1233" hidden="1"/>
    <col min="15972" max="15973" width="15.875" style="1233" hidden="1"/>
    <col min="15974" max="15979" width="16.125" style="1233" hidden="1"/>
    <col min="15980" max="15980" width="6.125" style="1233" hidden="1"/>
    <col min="15981" max="15981" width="3" style="1233" hidden="1"/>
    <col min="15982" max="16221" width="8.625" style="1233" hidden="1"/>
    <col min="16222" max="16227" width="14.875" style="1233" hidden="1"/>
    <col min="16228" max="16229" width="15.875" style="1233" hidden="1"/>
    <col min="16230" max="16235" width="16.125" style="1233" hidden="1"/>
    <col min="16236" max="16236" width="6.125" style="1233" hidden="1"/>
    <col min="16237" max="16237" width="3" style="1233" hidden="1"/>
    <col min="16238" max="16384" width="8.625" style="1233" hidden="1"/>
  </cols>
  <sheetData>
    <row r="1" spans="1:143" ht="42.75" customHeight="1" x14ac:dyDescent="0.15">
      <c r="A1" s="1231"/>
      <c r="B1" s="1232"/>
      <c r="DD1" s="1233"/>
      <c r="DE1" s="1233"/>
    </row>
    <row r="2" spans="1:143" ht="25.5" customHeight="1" x14ac:dyDescent="0.15">
      <c r="A2" s="1234"/>
      <c r="C2" s="1234"/>
      <c r="O2" s="1234"/>
      <c r="P2" s="1234"/>
      <c r="Q2" s="1234"/>
      <c r="R2" s="1234"/>
      <c r="S2" s="1234"/>
      <c r="T2" s="1234"/>
      <c r="U2" s="1234"/>
      <c r="V2" s="1234"/>
      <c r="W2" s="1234"/>
      <c r="X2" s="1234"/>
      <c r="Y2" s="1234"/>
      <c r="Z2" s="1234"/>
      <c r="AA2" s="1234"/>
      <c r="AB2" s="1234"/>
      <c r="AC2" s="1234"/>
      <c r="AD2" s="1234"/>
      <c r="AE2" s="1234"/>
      <c r="AF2" s="1234"/>
      <c r="AG2" s="1234"/>
      <c r="AH2" s="1234"/>
      <c r="AI2" s="1234"/>
      <c r="AU2" s="1234"/>
      <c r="BG2" s="1234"/>
      <c r="BS2" s="1234"/>
      <c r="CE2" s="1234"/>
      <c r="CQ2" s="1234"/>
      <c r="DD2" s="1233"/>
      <c r="DE2" s="1233"/>
    </row>
    <row r="3" spans="1:143" ht="25.5" customHeight="1" x14ac:dyDescent="0.15">
      <c r="A3" s="1234"/>
      <c r="C3" s="1234"/>
      <c r="O3" s="1234"/>
      <c r="P3" s="1234"/>
      <c r="Q3" s="1234"/>
      <c r="R3" s="1234"/>
      <c r="S3" s="1234"/>
      <c r="T3" s="1234"/>
      <c r="U3" s="1234"/>
      <c r="V3" s="1234"/>
      <c r="W3" s="1234"/>
      <c r="X3" s="1234"/>
      <c r="Y3" s="1234"/>
      <c r="Z3" s="1234"/>
      <c r="AA3" s="1234"/>
      <c r="AB3" s="1234"/>
      <c r="AC3" s="1234"/>
      <c r="AD3" s="1234"/>
      <c r="AE3" s="1234"/>
      <c r="AF3" s="1234"/>
      <c r="AG3" s="1234"/>
      <c r="AH3" s="1234"/>
      <c r="AI3" s="1234"/>
      <c r="AU3" s="1234"/>
      <c r="BG3" s="1234"/>
      <c r="BS3" s="1234"/>
      <c r="CE3" s="1234"/>
      <c r="CQ3" s="1234"/>
      <c r="DD3" s="1233"/>
      <c r="DE3" s="1233"/>
    </row>
    <row r="4" spans="1:143" s="270" customFormat="1" x14ac:dyDescent="0.15">
      <c r="A4" s="1234"/>
      <c r="B4" s="1234"/>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4"/>
      <c r="AP4" s="1234"/>
      <c r="AQ4" s="1234"/>
      <c r="AR4" s="1234"/>
      <c r="AS4" s="1234"/>
      <c r="AT4" s="1234"/>
      <c r="AU4" s="1234"/>
      <c r="AV4" s="1234"/>
      <c r="AW4" s="1234"/>
      <c r="AX4" s="1234"/>
      <c r="AY4" s="1234"/>
      <c r="AZ4" s="1234"/>
      <c r="BA4" s="1234"/>
      <c r="BB4" s="1234"/>
      <c r="BC4" s="1234"/>
      <c r="BD4" s="1234"/>
      <c r="BE4" s="1234"/>
      <c r="BF4" s="1234"/>
      <c r="BG4" s="1234"/>
      <c r="BH4" s="1234"/>
      <c r="BI4" s="1234"/>
      <c r="BJ4" s="1234"/>
      <c r="BK4" s="1234"/>
      <c r="BL4" s="1234"/>
      <c r="BM4" s="1234"/>
      <c r="BN4" s="1234"/>
      <c r="BO4" s="1234"/>
      <c r="BP4" s="1234"/>
      <c r="BQ4" s="1234"/>
      <c r="BR4" s="1234"/>
      <c r="BS4" s="1234"/>
      <c r="BT4" s="1234"/>
      <c r="BU4" s="1234"/>
      <c r="BV4" s="1234"/>
      <c r="BW4" s="1234"/>
      <c r="BX4" s="1234"/>
      <c r="BY4" s="1234"/>
      <c r="BZ4" s="1234"/>
      <c r="CA4" s="1234"/>
      <c r="CB4" s="1234"/>
      <c r="CC4" s="1234"/>
      <c r="CD4" s="1234"/>
      <c r="CE4" s="1234"/>
      <c r="CF4" s="1234"/>
      <c r="CG4" s="1234"/>
      <c r="CH4" s="1234"/>
      <c r="CI4" s="1234"/>
      <c r="CJ4" s="1234"/>
      <c r="CK4" s="1234"/>
      <c r="CL4" s="1234"/>
      <c r="CM4" s="1234"/>
      <c r="CN4" s="1234"/>
      <c r="CO4" s="1234"/>
      <c r="CP4" s="1234"/>
      <c r="CQ4" s="1234"/>
      <c r="CR4" s="1234"/>
      <c r="CS4" s="1234"/>
      <c r="CT4" s="1234"/>
      <c r="CU4" s="1234"/>
      <c r="CV4" s="1234"/>
      <c r="CW4" s="1234"/>
      <c r="CX4" s="1234"/>
      <c r="CY4" s="1234"/>
      <c r="CZ4" s="1234"/>
      <c r="DA4" s="1234"/>
      <c r="DB4" s="1234"/>
      <c r="DC4" s="1234"/>
      <c r="DD4" s="1234"/>
      <c r="DE4" s="1234"/>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34"/>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c r="AM5" s="1234"/>
      <c r="AN5" s="1234"/>
      <c r="AO5" s="1234"/>
      <c r="AP5" s="1234"/>
      <c r="AQ5" s="1234"/>
      <c r="AR5" s="1234"/>
      <c r="AS5" s="1234"/>
      <c r="AT5" s="1234"/>
      <c r="AU5" s="1234"/>
      <c r="AV5" s="1234"/>
      <c r="AW5" s="1234"/>
      <c r="AX5" s="1234"/>
      <c r="AY5" s="1234"/>
      <c r="AZ5" s="1234"/>
      <c r="BA5" s="1234"/>
      <c r="BB5" s="1234"/>
      <c r="BC5" s="1234"/>
      <c r="BD5" s="1234"/>
      <c r="BE5" s="1234"/>
      <c r="BF5" s="1234"/>
      <c r="BG5" s="1234"/>
      <c r="BH5" s="1234"/>
      <c r="BI5" s="1234"/>
      <c r="BJ5" s="1234"/>
      <c r="BK5" s="1234"/>
      <c r="BL5" s="1234"/>
      <c r="BM5" s="1234"/>
      <c r="BN5" s="1234"/>
      <c r="BO5" s="1234"/>
      <c r="BP5" s="1234"/>
      <c r="BQ5" s="1234"/>
      <c r="BR5" s="1234"/>
      <c r="BS5" s="1234"/>
      <c r="BT5" s="1234"/>
      <c r="BU5" s="1234"/>
      <c r="BV5" s="1234"/>
      <c r="BW5" s="1234"/>
      <c r="BX5" s="1234"/>
      <c r="BY5" s="1234"/>
      <c r="BZ5" s="1234"/>
      <c r="CA5" s="1234"/>
      <c r="CB5" s="1234"/>
      <c r="CC5" s="1234"/>
      <c r="CD5" s="1234"/>
      <c r="CE5" s="1234"/>
      <c r="CF5" s="1234"/>
      <c r="CG5" s="1234"/>
      <c r="CH5" s="1234"/>
      <c r="CI5" s="1234"/>
      <c r="CJ5" s="1234"/>
      <c r="CK5" s="1234"/>
      <c r="CL5" s="1234"/>
      <c r="CM5" s="1234"/>
      <c r="CN5" s="1234"/>
      <c r="CO5" s="1234"/>
      <c r="CP5" s="1234"/>
      <c r="CQ5" s="1234"/>
      <c r="CR5" s="1234"/>
      <c r="CS5" s="1234"/>
      <c r="CT5" s="1234"/>
      <c r="CU5" s="1234"/>
      <c r="CV5" s="1234"/>
      <c r="CW5" s="1234"/>
      <c r="CX5" s="1234"/>
      <c r="CY5" s="1234"/>
      <c r="CZ5" s="1234"/>
      <c r="DA5" s="1234"/>
      <c r="DB5" s="1234"/>
      <c r="DC5" s="1234"/>
      <c r="DD5" s="1234"/>
      <c r="DE5" s="1234"/>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34"/>
      <c r="B6" s="1234"/>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1234"/>
      <c r="AF6" s="1234"/>
      <c r="AG6" s="1234"/>
      <c r="AH6" s="1234"/>
      <c r="AI6" s="1234"/>
      <c r="AJ6" s="1234"/>
      <c r="AK6" s="1234"/>
      <c r="AL6" s="1234"/>
      <c r="AM6" s="1234"/>
      <c r="AN6" s="1234"/>
      <c r="AO6" s="1234"/>
      <c r="AP6" s="1234"/>
      <c r="AQ6" s="1234"/>
      <c r="AR6" s="1234"/>
      <c r="AS6" s="1234"/>
      <c r="AT6" s="1234"/>
      <c r="AU6" s="1234"/>
      <c r="AV6" s="1234"/>
      <c r="AW6" s="1234"/>
      <c r="AX6" s="1234"/>
      <c r="AY6" s="1234"/>
      <c r="AZ6" s="1234"/>
      <c r="BA6" s="1234"/>
      <c r="BB6" s="1234"/>
      <c r="BC6" s="1234"/>
      <c r="BD6" s="1234"/>
      <c r="BE6" s="1234"/>
      <c r="BF6" s="1234"/>
      <c r="BG6" s="1234"/>
      <c r="BH6" s="1234"/>
      <c r="BI6" s="1234"/>
      <c r="BJ6" s="1234"/>
      <c r="BK6" s="1234"/>
      <c r="BL6" s="1234"/>
      <c r="BM6" s="1234"/>
      <c r="BN6" s="1234"/>
      <c r="BO6" s="1234"/>
      <c r="BP6" s="1234"/>
      <c r="BQ6" s="1234"/>
      <c r="BR6" s="1234"/>
      <c r="BS6" s="1234"/>
      <c r="BT6" s="1234"/>
      <c r="BU6" s="1234"/>
      <c r="BV6" s="1234"/>
      <c r="BW6" s="1234"/>
      <c r="BX6" s="1234"/>
      <c r="BY6" s="1234"/>
      <c r="BZ6" s="1234"/>
      <c r="CA6" s="1234"/>
      <c r="CB6" s="1234"/>
      <c r="CC6" s="1234"/>
      <c r="CD6" s="1234"/>
      <c r="CE6" s="1234"/>
      <c r="CF6" s="1234"/>
      <c r="CG6" s="1234"/>
      <c r="CH6" s="1234"/>
      <c r="CI6" s="1234"/>
      <c r="CJ6" s="1234"/>
      <c r="CK6" s="1234"/>
      <c r="CL6" s="1234"/>
      <c r="CM6" s="1234"/>
      <c r="CN6" s="1234"/>
      <c r="CO6" s="1234"/>
      <c r="CP6" s="1234"/>
      <c r="CQ6" s="1234"/>
      <c r="CR6" s="1234"/>
      <c r="CS6" s="1234"/>
      <c r="CT6" s="1234"/>
      <c r="CU6" s="1234"/>
      <c r="CV6" s="1234"/>
      <c r="CW6" s="1234"/>
      <c r="CX6" s="1234"/>
      <c r="CY6" s="1234"/>
      <c r="CZ6" s="1234"/>
      <c r="DA6" s="1234"/>
      <c r="DB6" s="1234"/>
      <c r="DC6" s="1234"/>
      <c r="DD6" s="1234"/>
      <c r="DE6" s="1234"/>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34"/>
      <c r="B7" s="1234"/>
      <c r="C7" s="1234"/>
      <c r="D7" s="1234"/>
      <c r="E7" s="1234"/>
      <c r="F7" s="1234"/>
      <c r="G7" s="1234"/>
      <c r="H7" s="1234"/>
      <c r="I7" s="1234"/>
      <c r="J7" s="1234"/>
      <c r="K7" s="1234"/>
      <c r="L7" s="1234"/>
      <c r="M7" s="1234"/>
      <c r="N7" s="1234"/>
      <c r="O7" s="1234"/>
      <c r="P7" s="1234"/>
      <c r="Q7" s="1234"/>
      <c r="R7" s="1234"/>
      <c r="S7" s="1234"/>
      <c r="T7" s="1234"/>
      <c r="U7" s="1234"/>
      <c r="V7" s="1234"/>
      <c r="W7" s="1234"/>
      <c r="X7" s="1234"/>
      <c r="Y7" s="1234"/>
      <c r="Z7" s="1234"/>
      <c r="AA7" s="1234"/>
      <c r="AB7" s="1234"/>
      <c r="AC7" s="1234"/>
      <c r="AD7" s="1234"/>
      <c r="AE7" s="1234"/>
      <c r="AF7" s="1234"/>
      <c r="AG7" s="1234"/>
      <c r="AH7" s="1234"/>
      <c r="AI7" s="1234"/>
      <c r="AJ7" s="1234"/>
      <c r="AK7" s="1234"/>
      <c r="AL7" s="1234"/>
      <c r="AM7" s="1234"/>
      <c r="AN7" s="1234"/>
      <c r="AO7" s="1234"/>
      <c r="AP7" s="1234"/>
      <c r="AQ7" s="1234"/>
      <c r="AR7" s="1234"/>
      <c r="AS7" s="1234"/>
      <c r="AT7" s="1234"/>
      <c r="AU7" s="1234"/>
      <c r="AV7" s="1234"/>
      <c r="AW7" s="1234"/>
      <c r="AX7" s="1234"/>
      <c r="AY7" s="1234"/>
      <c r="AZ7" s="1234"/>
      <c r="BA7" s="1234"/>
      <c r="BB7" s="1234"/>
      <c r="BC7" s="1234"/>
      <c r="BD7" s="1234"/>
      <c r="BE7" s="1234"/>
      <c r="BF7" s="1234"/>
      <c r="BG7" s="1234"/>
      <c r="BH7" s="1234"/>
      <c r="BI7" s="1234"/>
      <c r="BJ7" s="1234"/>
      <c r="BK7" s="1234"/>
      <c r="BL7" s="1234"/>
      <c r="BM7" s="1234"/>
      <c r="BN7" s="1234"/>
      <c r="BO7" s="1234"/>
      <c r="BP7" s="1234"/>
      <c r="BQ7" s="1234"/>
      <c r="BR7" s="1234"/>
      <c r="BS7" s="1234"/>
      <c r="BT7" s="1234"/>
      <c r="BU7" s="1234"/>
      <c r="BV7" s="1234"/>
      <c r="BW7" s="1234"/>
      <c r="BX7" s="1234"/>
      <c r="BY7" s="1234"/>
      <c r="BZ7" s="1234"/>
      <c r="CA7" s="1234"/>
      <c r="CB7" s="1234"/>
      <c r="CC7" s="1234"/>
      <c r="CD7" s="1234"/>
      <c r="CE7" s="1234"/>
      <c r="CF7" s="1234"/>
      <c r="CG7" s="1234"/>
      <c r="CH7" s="1234"/>
      <c r="CI7" s="1234"/>
      <c r="CJ7" s="1234"/>
      <c r="CK7" s="1234"/>
      <c r="CL7" s="1234"/>
      <c r="CM7" s="1234"/>
      <c r="CN7" s="1234"/>
      <c r="CO7" s="1234"/>
      <c r="CP7" s="1234"/>
      <c r="CQ7" s="1234"/>
      <c r="CR7" s="1234"/>
      <c r="CS7" s="1234"/>
      <c r="CT7" s="1234"/>
      <c r="CU7" s="1234"/>
      <c r="CV7" s="1234"/>
      <c r="CW7" s="1234"/>
      <c r="CX7" s="1234"/>
      <c r="CY7" s="1234"/>
      <c r="CZ7" s="1234"/>
      <c r="DA7" s="1234"/>
      <c r="DB7" s="1234"/>
      <c r="DC7" s="1234"/>
      <c r="DD7" s="1234"/>
      <c r="DE7" s="1234"/>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34"/>
      <c r="B8" s="1234"/>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234"/>
      <c r="BJ8" s="1234"/>
      <c r="BK8" s="1234"/>
      <c r="BL8" s="1234"/>
      <c r="BM8" s="1234"/>
      <c r="BN8" s="1234"/>
      <c r="BO8" s="1234"/>
      <c r="BP8" s="1234"/>
      <c r="BQ8" s="1234"/>
      <c r="BR8" s="1234"/>
      <c r="BS8" s="1234"/>
      <c r="BT8" s="1234"/>
      <c r="BU8" s="1234"/>
      <c r="BV8" s="1234"/>
      <c r="BW8" s="1234"/>
      <c r="BX8" s="1234"/>
      <c r="BY8" s="1234"/>
      <c r="BZ8" s="1234"/>
      <c r="CA8" s="1234"/>
      <c r="CB8" s="1234"/>
      <c r="CC8" s="1234"/>
      <c r="CD8" s="1234"/>
      <c r="CE8" s="1234"/>
      <c r="CF8" s="1234"/>
      <c r="CG8" s="1234"/>
      <c r="CH8" s="1234"/>
      <c r="CI8" s="1234"/>
      <c r="CJ8" s="1234"/>
      <c r="CK8" s="1234"/>
      <c r="CL8" s="1234"/>
      <c r="CM8" s="1234"/>
      <c r="CN8" s="1234"/>
      <c r="CO8" s="1234"/>
      <c r="CP8" s="1234"/>
      <c r="CQ8" s="1234"/>
      <c r="CR8" s="1234"/>
      <c r="CS8" s="1234"/>
      <c r="CT8" s="1234"/>
      <c r="CU8" s="1234"/>
      <c r="CV8" s="1234"/>
      <c r="CW8" s="1234"/>
      <c r="CX8" s="1234"/>
      <c r="CY8" s="1234"/>
      <c r="CZ8" s="1234"/>
      <c r="DA8" s="1234"/>
      <c r="DB8" s="1234"/>
      <c r="DC8" s="1234"/>
      <c r="DD8" s="1234"/>
      <c r="DE8" s="1234"/>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34"/>
      <c r="B9" s="1234"/>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c r="AG9" s="1234"/>
      <c r="AH9" s="1234"/>
      <c r="AI9" s="1234"/>
      <c r="AJ9" s="1234"/>
      <c r="AK9" s="1234"/>
      <c r="AL9" s="1234"/>
      <c r="AM9" s="1234"/>
      <c r="AN9" s="1234"/>
      <c r="AO9" s="1234"/>
      <c r="AP9" s="1234"/>
      <c r="AQ9" s="1234"/>
      <c r="AR9" s="1234"/>
      <c r="AS9" s="1234"/>
      <c r="AT9" s="1234"/>
      <c r="AU9" s="1234"/>
      <c r="AV9" s="1234"/>
      <c r="AW9" s="1234"/>
      <c r="AX9" s="1234"/>
      <c r="AY9" s="1234"/>
      <c r="AZ9" s="1234"/>
      <c r="BA9" s="1234"/>
      <c r="BB9" s="1234"/>
      <c r="BC9" s="1234"/>
      <c r="BD9" s="1234"/>
      <c r="BE9" s="1234"/>
      <c r="BF9" s="1234"/>
      <c r="BG9" s="1234"/>
      <c r="BH9" s="1234"/>
      <c r="BI9" s="1234"/>
      <c r="BJ9" s="1234"/>
      <c r="BK9" s="1234"/>
      <c r="BL9" s="1234"/>
      <c r="BM9" s="1234"/>
      <c r="BN9" s="1234"/>
      <c r="BO9" s="1234"/>
      <c r="BP9" s="1234"/>
      <c r="BQ9" s="1234"/>
      <c r="BR9" s="1234"/>
      <c r="BS9" s="1234"/>
      <c r="BT9" s="1234"/>
      <c r="BU9" s="1234"/>
      <c r="BV9" s="1234"/>
      <c r="BW9" s="1234"/>
      <c r="BX9" s="1234"/>
      <c r="BY9" s="1234"/>
      <c r="BZ9" s="1234"/>
      <c r="CA9" s="1234"/>
      <c r="CB9" s="1234"/>
      <c r="CC9" s="1234"/>
      <c r="CD9" s="1234"/>
      <c r="CE9" s="1234"/>
      <c r="CF9" s="1234"/>
      <c r="CG9" s="1234"/>
      <c r="CH9" s="1234"/>
      <c r="CI9" s="1234"/>
      <c r="CJ9" s="1234"/>
      <c r="CK9" s="1234"/>
      <c r="CL9" s="1234"/>
      <c r="CM9" s="1234"/>
      <c r="CN9" s="1234"/>
      <c r="CO9" s="1234"/>
      <c r="CP9" s="1234"/>
      <c r="CQ9" s="1234"/>
      <c r="CR9" s="1234"/>
      <c r="CS9" s="1234"/>
      <c r="CT9" s="1234"/>
      <c r="CU9" s="1234"/>
      <c r="CV9" s="1234"/>
      <c r="CW9" s="1234"/>
      <c r="CX9" s="1234"/>
      <c r="CY9" s="1234"/>
      <c r="CZ9" s="1234"/>
      <c r="DA9" s="1234"/>
      <c r="DB9" s="1234"/>
      <c r="DC9" s="1234"/>
      <c r="DD9" s="1234"/>
      <c r="DE9" s="1234"/>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34"/>
      <c r="B10" s="1234"/>
      <c r="C10" s="1234"/>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c r="AG10" s="1234"/>
      <c r="AH10" s="1234"/>
      <c r="AI10" s="1234"/>
      <c r="AJ10" s="1234"/>
      <c r="AK10" s="1234"/>
      <c r="AL10" s="1234"/>
      <c r="AM10" s="1234"/>
      <c r="AN10" s="1234"/>
      <c r="AO10" s="1234"/>
      <c r="AP10" s="1234"/>
      <c r="AQ10" s="1234"/>
      <c r="AR10" s="1234"/>
      <c r="AS10" s="1234"/>
      <c r="AT10" s="1234"/>
      <c r="AU10" s="1234"/>
      <c r="AV10" s="1234"/>
      <c r="AW10" s="1234"/>
      <c r="AX10" s="1234"/>
      <c r="AY10" s="1234"/>
      <c r="AZ10" s="1234"/>
      <c r="BA10" s="1234"/>
      <c r="BB10" s="1234"/>
      <c r="BC10" s="1234"/>
      <c r="BD10" s="1234"/>
      <c r="BE10" s="1234"/>
      <c r="BF10" s="1234"/>
      <c r="BG10" s="1234"/>
      <c r="BH10" s="1234"/>
      <c r="BI10" s="1234"/>
      <c r="BJ10" s="1234"/>
      <c r="BK10" s="1234"/>
      <c r="BL10" s="1234"/>
      <c r="BM10" s="1234"/>
      <c r="BN10" s="1234"/>
      <c r="BO10" s="1234"/>
      <c r="BP10" s="1234"/>
      <c r="BQ10" s="1234"/>
      <c r="BR10" s="1234"/>
      <c r="BS10" s="1234"/>
      <c r="BT10" s="1234"/>
      <c r="BU10" s="1234"/>
      <c r="BV10" s="1234"/>
      <c r="BW10" s="1234"/>
      <c r="BX10" s="1234"/>
      <c r="BY10" s="1234"/>
      <c r="BZ10" s="1234"/>
      <c r="CA10" s="1234"/>
      <c r="CB10" s="1234"/>
      <c r="CC10" s="1234"/>
      <c r="CD10" s="1234"/>
      <c r="CE10" s="1234"/>
      <c r="CF10" s="1234"/>
      <c r="CG10" s="1234"/>
      <c r="CH10" s="1234"/>
      <c r="CI10" s="1234"/>
      <c r="CJ10" s="1234"/>
      <c r="CK10" s="1234"/>
      <c r="CL10" s="1234"/>
      <c r="CM10" s="1234"/>
      <c r="CN10" s="1234"/>
      <c r="CO10" s="1234"/>
      <c r="CP10" s="1234"/>
      <c r="CQ10" s="1234"/>
      <c r="CR10" s="1234"/>
      <c r="CS10" s="1234"/>
      <c r="CT10" s="1234"/>
      <c r="CU10" s="1234"/>
      <c r="CV10" s="1234"/>
      <c r="CW10" s="1234"/>
      <c r="CX10" s="1234"/>
      <c r="CY10" s="1234"/>
      <c r="CZ10" s="1234"/>
      <c r="DA10" s="1234"/>
      <c r="DB10" s="1234"/>
      <c r="DC10" s="1234"/>
      <c r="DD10" s="1234"/>
      <c r="DE10" s="1234"/>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1234"/>
      <c r="B11" s="1234"/>
      <c r="C11" s="1234"/>
      <c r="D11" s="1234"/>
      <c r="E11" s="1234"/>
      <c r="F11" s="1234"/>
      <c r="G11" s="1234"/>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4"/>
      <c r="AF11" s="1234"/>
      <c r="AG11" s="1234"/>
      <c r="AH11" s="1234"/>
      <c r="AI11" s="1234"/>
      <c r="AJ11" s="1234"/>
      <c r="AK11" s="1234"/>
      <c r="AL11" s="1234"/>
      <c r="AM11" s="1234"/>
      <c r="AN11" s="1234"/>
      <c r="AO11" s="1234"/>
      <c r="AP11" s="1234"/>
      <c r="AQ11" s="1234"/>
      <c r="AR11" s="1234"/>
      <c r="AS11" s="1234"/>
      <c r="AT11" s="1234"/>
      <c r="AU11" s="1234"/>
      <c r="AV11" s="1234"/>
      <c r="AW11" s="1234"/>
      <c r="AX11" s="1234"/>
      <c r="AY11" s="1234"/>
      <c r="AZ11" s="1234"/>
      <c r="BA11" s="1234"/>
      <c r="BB11" s="1234"/>
      <c r="BC11" s="1234"/>
      <c r="BD11" s="1234"/>
      <c r="BE11" s="1234"/>
      <c r="BF11" s="1234"/>
      <c r="BG11" s="1234"/>
      <c r="BH11" s="1234"/>
      <c r="BI11" s="1234"/>
      <c r="BJ11" s="1234"/>
      <c r="BK11" s="1234"/>
      <c r="BL11" s="1234"/>
      <c r="BM11" s="1234"/>
      <c r="BN11" s="1234"/>
      <c r="BO11" s="1234"/>
      <c r="BP11" s="1234"/>
      <c r="BQ11" s="1234"/>
      <c r="BR11" s="1234"/>
      <c r="BS11" s="1234"/>
      <c r="BT11" s="1234"/>
      <c r="BU11" s="1234"/>
      <c r="BV11" s="1234"/>
      <c r="BW11" s="1234"/>
      <c r="BX11" s="1234"/>
      <c r="BY11" s="1234"/>
      <c r="BZ11" s="1234"/>
      <c r="CA11" s="1234"/>
      <c r="CB11" s="1234"/>
      <c r="CC11" s="1234"/>
      <c r="CD11" s="1234"/>
      <c r="CE11" s="1234"/>
      <c r="CF11" s="1234"/>
      <c r="CG11" s="1234"/>
      <c r="CH11" s="1234"/>
      <c r="CI11" s="1234"/>
      <c r="CJ11" s="1234"/>
      <c r="CK11" s="1234"/>
      <c r="CL11" s="1234"/>
      <c r="CM11" s="1234"/>
      <c r="CN11" s="1234"/>
      <c r="CO11" s="1234"/>
      <c r="CP11" s="1234"/>
      <c r="CQ11" s="1234"/>
      <c r="CR11" s="1234"/>
      <c r="CS11" s="1234"/>
      <c r="CT11" s="1234"/>
      <c r="CU11" s="1234"/>
      <c r="CV11" s="1234"/>
      <c r="CW11" s="1234"/>
      <c r="CX11" s="1234"/>
      <c r="CY11" s="1234"/>
      <c r="CZ11" s="1234"/>
      <c r="DA11" s="1234"/>
      <c r="DB11" s="1234"/>
      <c r="DC11" s="1234"/>
      <c r="DD11" s="1234"/>
      <c r="DE11" s="1234"/>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34"/>
      <c r="B12" s="1234"/>
      <c r="C12" s="1234"/>
      <c r="D12" s="1234"/>
      <c r="E12" s="1234"/>
      <c r="F12" s="1234"/>
      <c r="G12" s="1234"/>
      <c r="H12" s="1234"/>
      <c r="I12" s="1234"/>
      <c r="J12" s="1234"/>
      <c r="K12" s="1234"/>
      <c r="L12" s="1234"/>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4"/>
      <c r="AL12" s="1234"/>
      <c r="AM12" s="1234"/>
      <c r="AN12" s="1234"/>
      <c r="AO12" s="1234"/>
      <c r="AP12" s="1234"/>
      <c r="AQ12" s="1234"/>
      <c r="AR12" s="1234"/>
      <c r="AS12" s="1234"/>
      <c r="AT12" s="1234"/>
      <c r="AU12" s="1234"/>
      <c r="AV12" s="1234"/>
      <c r="AW12" s="1234"/>
      <c r="AX12" s="1234"/>
      <c r="AY12" s="1234"/>
      <c r="AZ12" s="1234"/>
      <c r="BA12" s="1234"/>
      <c r="BB12" s="1234"/>
      <c r="BC12" s="1234"/>
      <c r="BD12" s="1234"/>
      <c r="BE12" s="1234"/>
      <c r="BF12" s="1234"/>
      <c r="BG12" s="1234"/>
      <c r="BH12" s="1234"/>
      <c r="BI12" s="1234"/>
      <c r="BJ12" s="1234"/>
      <c r="BK12" s="1234"/>
      <c r="BL12" s="1234"/>
      <c r="BM12" s="1234"/>
      <c r="BN12" s="1234"/>
      <c r="BO12" s="1234"/>
      <c r="BP12" s="1234"/>
      <c r="BQ12" s="1234"/>
      <c r="BR12" s="1234"/>
      <c r="BS12" s="1234"/>
      <c r="BT12" s="1234"/>
      <c r="BU12" s="1234"/>
      <c r="BV12" s="1234"/>
      <c r="BW12" s="1234"/>
      <c r="BX12" s="1234"/>
      <c r="BY12" s="1234"/>
      <c r="BZ12" s="1234"/>
      <c r="CA12" s="1234"/>
      <c r="CB12" s="1234"/>
      <c r="CC12" s="1234"/>
      <c r="CD12" s="1234"/>
      <c r="CE12" s="1234"/>
      <c r="CF12" s="1234"/>
      <c r="CG12" s="1234"/>
      <c r="CH12" s="1234"/>
      <c r="CI12" s="1234"/>
      <c r="CJ12" s="1234"/>
      <c r="CK12" s="1234"/>
      <c r="CL12" s="1234"/>
      <c r="CM12" s="1234"/>
      <c r="CN12" s="1234"/>
      <c r="CO12" s="1234"/>
      <c r="CP12" s="1234"/>
      <c r="CQ12" s="1234"/>
      <c r="CR12" s="1234"/>
      <c r="CS12" s="1234"/>
      <c r="CT12" s="1234"/>
      <c r="CU12" s="1234"/>
      <c r="CV12" s="1234"/>
      <c r="CW12" s="1234"/>
      <c r="CX12" s="1234"/>
      <c r="CY12" s="1234"/>
      <c r="CZ12" s="1234"/>
      <c r="DA12" s="1234"/>
      <c r="DB12" s="1234"/>
      <c r="DC12" s="1234"/>
      <c r="DD12" s="1234"/>
      <c r="DE12" s="1234"/>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1234"/>
      <c r="B13" s="1234"/>
      <c r="C13" s="1234"/>
      <c r="D13" s="1234"/>
      <c r="E13" s="1234"/>
      <c r="F13" s="1234"/>
      <c r="G13" s="1234"/>
      <c r="H13" s="1234"/>
      <c r="I13" s="1234"/>
      <c r="J13" s="1234"/>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4"/>
      <c r="AK13" s="1234"/>
      <c r="AL13" s="1234"/>
      <c r="AM13" s="1234"/>
      <c r="AN13" s="1234"/>
      <c r="AO13" s="1234"/>
      <c r="AP13" s="1234"/>
      <c r="AQ13" s="1234"/>
      <c r="AR13" s="1234"/>
      <c r="AS13" s="1234"/>
      <c r="AT13" s="1234"/>
      <c r="AU13" s="1234"/>
      <c r="AV13" s="1234"/>
      <c r="AW13" s="1234"/>
      <c r="AX13" s="1234"/>
      <c r="AY13" s="1234"/>
      <c r="AZ13" s="1234"/>
      <c r="BA13" s="1234"/>
      <c r="BB13" s="1234"/>
      <c r="BC13" s="1234"/>
      <c r="BD13" s="1234"/>
      <c r="BE13" s="1234"/>
      <c r="BF13" s="1234"/>
      <c r="BG13" s="1234"/>
      <c r="BH13" s="1234"/>
      <c r="BI13" s="1234"/>
      <c r="BJ13" s="1234"/>
      <c r="BK13" s="1234"/>
      <c r="BL13" s="1234"/>
      <c r="BM13" s="1234"/>
      <c r="BN13" s="1234"/>
      <c r="BO13" s="1234"/>
      <c r="BP13" s="1234"/>
      <c r="BQ13" s="1234"/>
      <c r="BR13" s="1234"/>
      <c r="BS13" s="1234"/>
      <c r="BT13" s="1234"/>
      <c r="BU13" s="1234"/>
      <c r="BV13" s="1234"/>
      <c r="BW13" s="1234"/>
      <c r="BX13" s="1234"/>
      <c r="BY13" s="1234"/>
      <c r="BZ13" s="1234"/>
      <c r="CA13" s="1234"/>
      <c r="CB13" s="1234"/>
      <c r="CC13" s="1234"/>
      <c r="CD13" s="1234"/>
      <c r="CE13" s="1234"/>
      <c r="CF13" s="1234"/>
      <c r="CG13" s="1234"/>
      <c r="CH13" s="1234"/>
      <c r="CI13" s="1234"/>
      <c r="CJ13" s="1234"/>
      <c r="CK13" s="1234"/>
      <c r="CL13" s="1234"/>
      <c r="CM13" s="1234"/>
      <c r="CN13" s="1234"/>
      <c r="CO13" s="1234"/>
      <c r="CP13" s="1234"/>
      <c r="CQ13" s="1234"/>
      <c r="CR13" s="1234"/>
      <c r="CS13" s="1234"/>
      <c r="CT13" s="1234"/>
      <c r="CU13" s="1234"/>
      <c r="CV13" s="1234"/>
      <c r="CW13" s="1234"/>
      <c r="CX13" s="1234"/>
      <c r="CY13" s="1234"/>
      <c r="CZ13" s="1234"/>
      <c r="DA13" s="1234"/>
      <c r="DB13" s="1234"/>
      <c r="DC13" s="1234"/>
      <c r="DD13" s="1234"/>
      <c r="DE13" s="1234"/>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34"/>
      <c r="B14" s="1234"/>
      <c r="C14" s="1234"/>
      <c r="D14" s="1234"/>
      <c r="E14" s="1234"/>
      <c r="F14" s="1234"/>
      <c r="G14" s="1234"/>
      <c r="H14" s="1234"/>
      <c r="I14" s="1234"/>
      <c r="J14" s="1234"/>
      <c r="K14" s="1234"/>
      <c r="L14" s="1234"/>
      <c r="M14" s="1234"/>
      <c r="N14" s="1234"/>
      <c r="O14" s="1234"/>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4"/>
      <c r="AL14" s="1234"/>
      <c r="AM14" s="1234"/>
      <c r="AN14" s="1234"/>
      <c r="AO14" s="1234"/>
      <c r="AP14" s="1234"/>
      <c r="AQ14" s="1234"/>
      <c r="AR14" s="1234"/>
      <c r="AS14" s="1234"/>
      <c r="AT14" s="1234"/>
      <c r="AU14" s="1234"/>
      <c r="AV14" s="1234"/>
      <c r="AW14" s="1234"/>
      <c r="AX14" s="1234"/>
      <c r="AY14" s="1234"/>
      <c r="AZ14" s="1234"/>
      <c r="BA14" s="1234"/>
      <c r="BB14" s="1234"/>
      <c r="BC14" s="1234"/>
      <c r="BD14" s="1234"/>
      <c r="BE14" s="1234"/>
      <c r="BF14" s="1234"/>
      <c r="BG14" s="1234"/>
      <c r="BH14" s="1234"/>
      <c r="BI14" s="1234"/>
      <c r="BJ14" s="1234"/>
      <c r="BK14" s="1234"/>
      <c r="BL14" s="1234"/>
      <c r="BM14" s="1234"/>
      <c r="BN14" s="1234"/>
      <c r="BO14" s="1234"/>
      <c r="BP14" s="1234"/>
      <c r="BQ14" s="1234"/>
      <c r="BR14" s="1234"/>
      <c r="BS14" s="1234"/>
      <c r="BT14" s="1234"/>
      <c r="BU14" s="1234"/>
      <c r="BV14" s="1234"/>
      <c r="BW14" s="1234"/>
      <c r="BX14" s="1234"/>
      <c r="BY14" s="1234"/>
      <c r="BZ14" s="1234"/>
      <c r="CA14" s="1234"/>
      <c r="CB14" s="1234"/>
      <c r="CC14" s="1234"/>
      <c r="CD14" s="1234"/>
      <c r="CE14" s="1234"/>
      <c r="CF14" s="1234"/>
      <c r="CG14" s="1234"/>
      <c r="CH14" s="1234"/>
      <c r="CI14" s="1234"/>
      <c r="CJ14" s="1234"/>
      <c r="CK14" s="1234"/>
      <c r="CL14" s="1234"/>
      <c r="CM14" s="1234"/>
      <c r="CN14" s="1234"/>
      <c r="CO14" s="1234"/>
      <c r="CP14" s="1234"/>
      <c r="CQ14" s="1234"/>
      <c r="CR14" s="1234"/>
      <c r="CS14" s="1234"/>
      <c r="CT14" s="1234"/>
      <c r="CU14" s="1234"/>
      <c r="CV14" s="1234"/>
      <c r="CW14" s="1234"/>
      <c r="CX14" s="1234"/>
      <c r="CY14" s="1234"/>
      <c r="CZ14" s="1234"/>
      <c r="DA14" s="1234"/>
      <c r="DB14" s="1234"/>
      <c r="DC14" s="1234"/>
      <c r="DD14" s="1234"/>
      <c r="DE14" s="1234"/>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3"/>
      <c r="B15" s="1234"/>
      <c r="C15" s="1234"/>
      <c r="D15" s="1234"/>
      <c r="E15" s="1234"/>
      <c r="F15" s="1234"/>
      <c r="G15" s="1234"/>
      <c r="H15" s="1234"/>
      <c r="I15" s="1234"/>
      <c r="J15" s="1234"/>
      <c r="K15" s="1234"/>
      <c r="L15" s="1234"/>
      <c r="M15" s="1234"/>
      <c r="N15" s="1234"/>
      <c r="O15" s="1234"/>
      <c r="P15" s="1234"/>
      <c r="Q15" s="1234"/>
      <c r="R15" s="1234"/>
      <c r="S15" s="1234"/>
      <c r="T15" s="1234"/>
      <c r="U15" s="1234"/>
      <c r="V15" s="1234"/>
      <c r="W15" s="1234"/>
      <c r="X15" s="1234"/>
      <c r="Y15" s="1234"/>
      <c r="Z15" s="1234"/>
      <c r="AA15" s="1234"/>
      <c r="AB15" s="1234"/>
      <c r="AC15" s="1234"/>
      <c r="AD15" s="1234"/>
      <c r="AE15" s="1234"/>
      <c r="AF15" s="1234"/>
      <c r="AG15" s="1234"/>
      <c r="AH15" s="1234"/>
      <c r="AI15" s="1234"/>
      <c r="AJ15" s="1234"/>
      <c r="AK15" s="1234"/>
      <c r="AL15" s="1234"/>
      <c r="AM15" s="1234"/>
      <c r="AN15" s="1234"/>
      <c r="AO15" s="1234"/>
      <c r="AP15" s="1234"/>
      <c r="AQ15" s="1234"/>
      <c r="AR15" s="1234"/>
      <c r="AS15" s="1234"/>
      <c r="AT15" s="1234"/>
      <c r="AU15" s="1234"/>
      <c r="AV15" s="1234"/>
      <c r="AW15" s="1234"/>
      <c r="AX15" s="1234"/>
      <c r="AY15" s="1234"/>
      <c r="AZ15" s="1234"/>
      <c r="BA15" s="1234"/>
      <c r="BB15" s="1234"/>
      <c r="BC15" s="1234"/>
      <c r="BD15" s="1234"/>
      <c r="BE15" s="1234"/>
      <c r="BF15" s="1234"/>
      <c r="BG15" s="1234"/>
      <c r="BH15" s="1234"/>
      <c r="BI15" s="1234"/>
      <c r="BJ15" s="1234"/>
      <c r="BK15" s="1234"/>
      <c r="BL15" s="1234"/>
      <c r="BM15" s="1234"/>
      <c r="BN15" s="1234"/>
      <c r="BO15" s="1234"/>
      <c r="BP15" s="1234"/>
      <c r="BQ15" s="1234"/>
      <c r="BR15" s="1234"/>
      <c r="BS15" s="1234"/>
      <c r="BT15" s="1234"/>
      <c r="BU15" s="1234"/>
      <c r="BV15" s="1234"/>
      <c r="BW15" s="1234"/>
      <c r="BX15" s="1234"/>
      <c r="BY15" s="1234"/>
      <c r="BZ15" s="1234"/>
      <c r="CA15" s="1234"/>
      <c r="CB15" s="1234"/>
      <c r="CC15" s="1234"/>
      <c r="CD15" s="1234"/>
      <c r="CE15" s="1234"/>
      <c r="CF15" s="1234"/>
      <c r="CG15" s="1234"/>
      <c r="CH15" s="1234"/>
      <c r="CI15" s="1234"/>
      <c r="CJ15" s="1234"/>
      <c r="CK15" s="1234"/>
      <c r="CL15" s="1234"/>
      <c r="CM15" s="1234"/>
      <c r="CN15" s="1234"/>
      <c r="CO15" s="1234"/>
      <c r="CP15" s="1234"/>
      <c r="CQ15" s="1234"/>
      <c r="CR15" s="1234"/>
      <c r="CS15" s="1234"/>
      <c r="CT15" s="1234"/>
      <c r="CU15" s="1234"/>
      <c r="CV15" s="1234"/>
      <c r="CW15" s="1234"/>
      <c r="CX15" s="1234"/>
      <c r="CY15" s="1234"/>
      <c r="CZ15" s="1234"/>
      <c r="DA15" s="1234"/>
      <c r="DB15" s="1234"/>
      <c r="DC15" s="1234"/>
      <c r="DD15" s="1234"/>
      <c r="DE15" s="1234"/>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3"/>
      <c r="B16" s="1234"/>
      <c r="C16" s="1234"/>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4"/>
      <c r="AY16" s="1234"/>
      <c r="AZ16" s="1234"/>
      <c r="BA16" s="1234"/>
      <c r="BB16" s="1234"/>
      <c r="BC16" s="1234"/>
      <c r="BD16" s="1234"/>
      <c r="BE16" s="1234"/>
      <c r="BF16" s="1234"/>
      <c r="BG16" s="1234"/>
      <c r="BH16" s="1234"/>
      <c r="BI16" s="1234"/>
      <c r="BJ16" s="1234"/>
      <c r="BK16" s="1234"/>
      <c r="BL16" s="1234"/>
      <c r="BM16" s="1234"/>
      <c r="BN16" s="1234"/>
      <c r="BO16" s="1234"/>
      <c r="BP16" s="1234"/>
      <c r="BQ16" s="1234"/>
      <c r="BR16" s="1234"/>
      <c r="BS16" s="1234"/>
      <c r="BT16" s="1234"/>
      <c r="BU16" s="1234"/>
      <c r="BV16" s="1234"/>
      <c r="BW16" s="1234"/>
      <c r="BX16" s="1234"/>
      <c r="BY16" s="1234"/>
      <c r="BZ16" s="1234"/>
      <c r="CA16" s="1234"/>
      <c r="CB16" s="1234"/>
      <c r="CC16" s="1234"/>
      <c r="CD16" s="1234"/>
      <c r="CE16" s="1234"/>
      <c r="CF16" s="1234"/>
      <c r="CG16" s="1234"/>
      <c r="CH16" s="1234"/>
      <c r="CI16" s="1234"/>
      <c r="CJ16" s="1234"/>
      <c r="CK16" s="1234"/>
      <c r="CL16" s="1234"/>
      <c r="CM16" s="1234"/>
      <c r="CN16" s="1234"/>
      <c r="CO16" s="1234"/>
      <c r="CP16" s="1234"/>
      <c r="CQ16" s="1234"/>
      <c r="CR16" s="1234"/>
      <c r="CS16" s="1234"/>
      <c r="CT16" s="1234"/>
      <c r="CU16" s="1234"/>
      <c r="CV16" s="1234"/>
      <c r="CW16" s="1234"/>
      <c r="CX16" s="1234"/>
      <c r="CY16" s="1234"/>
      <c r="CZ16" s="1234"/>
      <c r="DA16" s="1234"/>
      <c r="DB16" s="1234"/>
      <c r="DC16" s="1234"/>
      <c r="DD16" s="1234"/>
      <c r="DE16" s="1234"/>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3"/>
      <c r="B17" s="1234"/>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34"/>
      <c r="AY17" s="1234"/>
      <c r="AZ17" s="1234"/>
      <c r="BA17" s="1234"/>
      <c r="BB17" s="1234"/>
      <c r="BC17" s="1234"/>
      <c r="BD17" s="1234"/>
      <c r="BE17" s="1234"/>
      <c r="BF17" s="1234"/>
      <c r="BG17" s="1234"/>
      <c r="BH17" s="1234"/>
      <c r="BI17" s="1234"/>
      <c r="BJ17" s="1234"/>
      <c r="BK17" s="1234"/>
      <c r="BL17" s="1234"/>
      <c r="BM17" s="1234"/>
      <c r="BN17" s="1234"/>
      <c r="BO17" s="1234"/>
      <c r="BP17" s="1234"/>
      <c r="BQ17" s="1234"/>
      <c r="BR17" s="1234"/>
      <c r="BS17" s="1234"/>
      <c r="BT17" s="1234"/>
      <c r="BU17" s="1234"/>
      <c r="BV17" s="1234"/>
      <c r="BW17" s="1234"/>
      <c r="BX17" s="1234"/>
      <c r="BY17" s="1234"/>
      <c r="BZ17" s="1234"/>
      <c r="CA17" s="1234"/>
      <c r="CB17" s="1234"/>
      <c r="CC17" s="1234"/>
      <c r="CD17" s="1234"/>
      <c r="CE17" s="1234"/>
      <c r="CF17" s="1234"/>
      <c r="CG17" s="1234"/>
      <c r="CH17" s="1234"/>
      <c r="CI17" s="1234"/>
      <c r="CJ17" s="1234"/>
      <c r="CK17" s="1234"/>
      <c r="CL17" s="1234"/>
      <c r="CM17" s="1234"/>
      <c r="CN17" s="1234"/>
      <c r="CO17" s="1234"/>
      <c r="CP17" s="1234"/>
      <c r="CQ17" s="1234"/>
      <c r="CR17" s="1234"/>
      <c r="CS17" s="1234"/>
      <c r="CT17" s="1234"/>
      <c r="CU17" s="1234"/>
      <c r="CV17" s="1234"/>
      <c r="CW17" s="1234"/>
      <c r="CX17" s="1234"/>
      <c r="CY17" s="1234"/>
      <c r="CZ17" s="1234"/>
      <c r="DA17" s="1234"/>
      <c r="DB17" s="1234"/>
      <c r="DC17" s="1234"/>
      <c r="DD17" s="1234"/>
      <c r="DE17" s="1234"/>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3"/>
      <c r="B18" s="1234"/>
      <c r="C18" s="1234"/>
      <c r="D18" s="1234"/>
      <c r="E18" s="1234"/>
      <c r="F18" s="1234"/>
      <c r="G18" s="1234"/>
      <c r="H18" s="1234"/>
      <c r="I18" s="1234"/>
      <c r="J18" s="1234"/>
      <c r="K18" s="1234"/>
      <c r="L18" s="1234"/>
      <c r="M18" s="1234"/>
      <c r="N18" s="1234"/>
      <c r="O18" s="1234"/>
      <c r="P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4"/>
      <c r="AL18" s="1234"/>
      <c r="AM18" s="1234"/>
      <c r="AN18" s="1234"/>
      <c r="AO18" s="1234"/>
      <c r="AP18" s="1234"/>
      <c r="AQ18" s="1234"/>
      <c r="AR18" s="1234"/>
      <c r="AS18" s="1234"/>
      <c r="AT18" s="1234"/>
      <c r="AU18" s="1234"/>
      <c r="AV18" s="1234"/>
      <c r="AW18" s="1234"/>
      <c r="AX18" s="1234"/>
      <c r="AY18" s="1234"/>
      <c r="AZ18" s="1234"/>
      <c r="BA18" s="1234"/>
      <c r="BB18" s="1234"/>
      <c r="BC18" s="1234"/>
      <c r="BD18" s="1234"/>
      <c r="BE18" s="1234"/>
      <c r="BF18" s="1234"/>
      <c r="BG18" s="1234"/>
      <c r="BH18" s="1234"/>
      <c r="BI18" s="1234"/>
      <c r="BJ18" s="1234"/>
      <c r="BK18" s="1234"/>
      <c r="BL18" s="1234"/>
      <c r="BM18" s="1234"/>
      <c r="BN18" s="1234"/>
      <c r="BO18" s="1234"/>
      <c r="BP18" s="1234"/>
      <c r="BQ18" s="1234"/>
      <c r="BR18" s="1234"/>
      <c r="BS18" s="1234"/>
      <c r="BT18" s="1234"/>
      <c r="BU18" s="1234"/>
      <c r="BV18" s="1234"/>
      <c r="BW18" s="1234"/>
      <c r="BX18" s="1234"/>
      <c r="BY18" s="1234"/>
      <c r="BZ18" s="1234"/>
      <c r="CA18" s="1234"/>
      <c r="CB18" s="1234"/>
      <c r="CC18" s="1234"/>
      <c r="CD18" s="1234"/>
      <c r="CE18" s="1234"/>
      <c r="CF18" s="1234"/>
      <c r="CG18" s="1234"/>
      <c r="CH18" s="1234"/>
      <c r="CI18" s="1234"/>
      <c r="CJ18" s="1234"/>
      <c r="CK18" s="1234"/>
      <c r="CL18" s="1234"/>
      <c r="CM18" s="1234"/>
      <c r="CN18" s="1234"/>
      <c r="CO18" s="1234"/>
      <c r="CP18" s="1234"/>
      <c r="CQ18" s="1234"/>
      <c r="CR18" s="1234"/>
      <c r="CS18" s="1234"/>
      <c r="CT18" s="1234"/>
      <c r="CU18" s="1234"/>
      <c r="CV18" s="1234"/>
      <c r="CW18" s="1234"/>
      <c r="CX18" s="1234"/>
      <c r="CY18" s="1234"/>
      <c r="CZ18" s="1234"/>
      <c r="DA18" s="1234"/>
      <c r="DB18" s="1234"/>
      <c r="DC18" s="1234"/>
      <c r="DD18" s="1234"/>
      <c r="DE18" s="1234"/>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3"/>
      <c r="DE19" s="1233"/>
    </row>
    <row r="20" spans="1:351" x14ac:dyDescent="0.15">
      <c r="DD20" s="1233"/>
      <c r="DE20" s="1233"/>
    </row>
    <row r="21" spans="1:351" ht="17.25" x14ac:dyDescent="0.15">
      <c r="B21" s="1235"/>
      <c r="C21" s="1236"/>
      <c r="D21" s="1236"/>
      <c r="E21" s="1236"/>
      <c r="F21" s="1236"/>
      <c r="G21" s="1236"/>
      <c r="H21" s="1236"/>
      <c r="I21" s="1236"/>
      <c r="J21" s="1236"/>
      <c r="K21" s="1236"/>
      <c r="L21" s="1236"/>
      <c r="M21" s="1236"/>
      <c r="N21" s="1237"/>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6"/>
      <c r="AL21" s="1236"/>
      <c r="AM21" s="1236"/>
      <c r="AN21" s="1236"/>
      <c r="AO21" s="1236"/>
      <c r="AP21" s="1236"/>
      <c r="AQ21" s="1236"/>
      <c r="AR21" s="1236"/>
      <c r="AS21" s="1236"/>
      <c r="AT21" s="1237"/>
      <c r="AU21" s="1236"/>
      <c r="AV21" s="1236"/>
      <c r="AW21" s="1236"/>
      <c r="AX21" s="1236"/>
      <c r="AY21" s="1236"/>
      <c r="AZ21" s="1236"/>
      <c r="BA21" s="1236"/>
      <c r="BB21" s="1236"/>
      <c r="BC21" s="1236"/>
      <c r="BD21" s="1236"/>
      <c r="BE21" s="1236"/>
      <c r="BF21" s="1237"/>
      <c r="BG21" s="1236"/>
      <c r="BH21" s="1236"/>
      <c r="BI21" s="1236"/>
      <c r="BJ21" s="1236"/>
      <c r="BK21" s="1236"/>
      <c r="BL21" s="1236"/>
      <c r="BM21" s="1236"/>
      <c r="BN21" s="1236"/>
      <c r="BO21" s="1236"/>
      <c r="BP21" s="1236"/>
      <c r="BQ21" s="1236"/>
      <c r="BR21" s="1237"/>
      <c r="BS21" s="1236"/>
      <c r="BT21" s="1236"/>
      <c r="BU21" s="1236"/>
      <c r="BV21" s="1236"/>
      <c r="BW21" s="1236"/>
      <c r="BX21" s="1236"/>
      <c r="BY21" s="1236"/>
      <c r="BZ21" s="1236"/>
      <c r="CA21" s="1236"/>
      <c r="CB21" s="1236"/>
      <c r="CC21" s="1236"/>
      <c r="CD21" s="1237"/>
      <c r="CE21" s="1236"/>
      <c r="CF21" s="1236"/>
      <c r="CG21" s="1236"/>
      <c r="CH21" s="1236"/>
      <c r="CI21" s="1236"/>
      <c r="CJ21" s="1236"/>
      <c r="CK21" s="1236"/>
      <c r="CL21" s="1236"/>
      <c r="CM21" s="1236"/>
      <c r="CN21" s="1236"/>
      <c r="CO21" s="1236"/>
      <c r="CP21" s="1237"/>
      <c r="CQ21" s="1236"/>
      <c r="CR21" s="1236"/>
      <c r="CS21" s="1236"/>
      <c r="CT21" s="1236"/>
      <c r="CU21" s="1236"/>
      <c r="CV21" s="1236"/>
      <c r="CW21" s="1236"/>
      <c r="CX21" s="1236"/>
      <c r="CY21" s="1236"/>
      <c r="CZ21" s="1236"/>
      <c r="DA21" s="1236"/>
      <c r="DB21" s="1237"/>
      <c r="DC21" s="1236"/>
      <c r="DD21" s="1238"/>
      <c r="DE21" s="1233"/>
      <c r="MM21" s="1239"/>
    </row>
    <row r="22" spans="1:351" ht="17.25" x14ac:dyDescent="0.15">
      <c r="B22" s="1240"/>
      <c r="MM22" s="1239"/>
    </row>
    <row r="23" spans="1:351" x14ac:dyDescent="0.15">
      <c r="B23" s="1240"/>
    </row>
    <row r="24" spans="1:351" x14ac:dyDescent="0.15">
      <c r="B24" s="1240"/>
    </row>
    <row r="25" spans="1:351" x14ac:dyDescent="0.15">
      <c r="B25" s="1240"/>
    </row>
    <row r="26" spans="1:351" x14ac:dyDescent="0.15">
      <c r="B26" s="1240"/>
    </row>
    <row r="27" spans="1:351" x14ac:dyDescent="0.15">
      <c r="B27" s="1240"/>
    </row>
    <row r="28" spans="1:351" x14ac:dyDescent="0.15">
      <c r="B28" s="1240"/>
    </row>
    <row r="29" spans="1:351" x14ac:dyDescent="0.15">
      <c r="B29" s="1240"/>
    </row>
    <row r="30" spans="1:351" x14ac:dyDescent="0.15">
      <c r="B30" s="1240"/>
    </row>
    <row r="31" spans="1:351" x14ac:dyDescent="0.15">
      <c r="B31" s="1240"/>
    </row>
    <row r="32" spans="1:351" x14ac:dyDescent="0.15">
      <c r="B32" s="1240"/>
    </row>
    <row r="33" spans="2:109" x14ac:dyDescent="0.15">
      <c r="B33" s="1240"/>
    </row>
    <row r="34" spans="2:109" x14ac:dyDescent="0.15">
      <c r="B34" s="1240"/>
    </row>
    <row r="35" spans="2:109" x14ac:dyDescent="0.15">
      <c r="B35" s="1240"/>
    </row>
    <row r="36" spans="2:109" x14ac:dyDescent="0.15">
      <c r="B36" s="1240"/>
    </row>
    <row r="37" spans="2:109" x14ac:dyDescent="0.15">
      <c r="B37" s="1240"/>
    </row>
    <row r="38" spans="2:109" x14ac:dyDescent="0.15">
      <c r="B38" s="1240"/>
    </row>
    <row r="39" spans="2:109" x14ac:dyDescent="0.15">
      <c r="B39" s="1242"/>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4"/>
    </row>
    <row r="40" spans="2:109" x14ac:dyDescent="0.15">
      <c r="B40" s="1245"/>
      <c r="DD40" s="1245"/>
      <c r="DE40" s="1233"/>
    </row>
    <row r="41" spans="2:109" ht="17.25" x14ac:dyDescent="0.15">
      <c r="B41" s="1246" t="s">
        <v>594</v>
      </c>
      <c r="C41" s="1236"/>
      <c r="D41" s="1236"/>
      <c r="E41" s="1236"/>
      <c r="F41" s="1236"/>
      <c r="G41" s="1236"/>
      <c r="H41" s="1236"/>
      <c r="I41" s="1236"/>
      <c r="J41" s="1236"/>
      <c r="K41" s="1236"/>
      <c r="L41" s="1236"/>
      <c r="M41" s="1236"/>
      <c r="N41" s="1236"/>
      <c r="O41" s="1236"/>
      <c r="P41" s="1236"/>
      <c r="Q41" s="1236"/>
      <c r="R41" s="1236"/>
      <c r="S41" s="1236"/>
      <c r="T41" s="1236"/>
      <c r="U41" s="1236"/>
      <c r="V41" s="1236"/>
      <c r="W41" s="1236"/>
      <c r="X41" s="1236"/>
      <c r="Y41" s="1236"/>
      <c r="Z41" s="1236"/>
      <c r="AA41" s="1236"/>
      <c r="AB41" s="1236"/>
      <c r="AC41" s="1236"/>
      <c r="AD41" s="1236"/>
      <c r="AE41" s="1236"/>
      <c r="AF41" s="1236"/>
      <c r="AG41" s="1236"/>
      <c r="AH41" s="1236"/>
      <c r="AI41" s="1236"/>
      <c r="AJ41" s="1236"/>
      <c r="AK41" s="1236"/>
      <c r="AL41" s="1236"/>
      <c r="AM41" s="1236"/>
      <c r="AN41" s="1236"/>
      <c r="AO41" s="1236"/>
      <c r="AP41" s="1236"/>
      <c r="AQ41" s="1236"/>
      <c r="AR41" s="1236"/>
      <c r="AS41" s="1236"/>
      <c r="AT41" s="1236"/>
      <c r="AU41" s="1236"/>
      <c r="AV41" s="1236"/>
      <c r="AW41" s="1236"/>
      <c r="AX41" s="1236"/>
      <c r="AY41" s="1236"/>
      <c r="AZ41" s="1236"/>
      <c r="BA41" s="1236"/>
      <c r="BB41" s="1236"/>
      <c r="BC41" s="1236"/>
      <c r="BD41" s="1236"/>
      <c r="BE41" s="1236"/>
      <c r="BF41" s="1236"/>
      <c r="BG41" s="1236"/>
      <c r="BH41" s="1236"/>
      <c r="BI41" s="1236"/>
      <c r="BJ41" s="1236"/>
      <c r="BK41" s="1236"/>
      <c r="BL41" s="1236"/>
      <c r="BM41" s="1236"/>
      <c r="BN41" s="1236"/>
      <c r="BO41" s="1236"/>
      <c r="BP41" s="1236"/>
      <c r="BQ41" s="1236"/>
      <c r="BR41" s="1236"/>
      <c r="BS41" s="1236"/>
      <c r="BT41" s="1236"/>
      <c r="BU41" s="1236"/>
      <c r="BV41" s="1236"/>
      <c r="BW41" s="1236"/>
      <c r="BX41" s="1236"/>
      <c r="BY41" s="1236"/>
      <c r="BZ41" s="1236"/>
      <c r="CA41" s="1236"/>
      <c r="CB41" s="1236"/>
      <c r="CC41" s="1236"/>
      <c r="CD41" s="1236"/>
      <c r="CE41" s="1236"/>
      <c r="CF41" s="1236"/>
      <c r="CG41" s="1236"/>
      <c r="CH41" s="1236"/>
      <c r="CI41" s="1236"/>
      <c r="CJ41" s="1236"/>
      <c r="CK41" s="1236"/>
      <c r="CL41" s="1236"/>
      <c r="CM41" s="1236"/>
      <c r="CN41" s="1236"/>
      <c r="CO41" s="1236"/>
      <c r="CP41" s="1236"/>
      <c r="CQ41" s="1236"/>
      <c r="CR41" s="1236"/>
      <c r="CS41" s="1236"/>
      <c r="CT41" s="1236"/>
      <c r="CU41" s="1236"/>
      <c r="CV41" s="1236"/>
      <c r="CW41" s="1236"/>
      <c r="CX41" s="1236"/>
      <c r="CY41" s="1236"/>
      <c r="CZ41" s="1236"/>
      <c r="DA41" s="1236"/>
      <c r="DB41" s="1236"/>
      <c r="DC41" s="1236"/>
      <c r="DD41" s="1238"/>
    </row>
    <row r="42" spans="2:109" x14ac:dyDescent="0.15">
      <c r="B42" s="1240"/>
      <c r="G42" s="1247"/>
      <c r="I42" s="1248"/>
      <c r="J42" s="1248"/>
      <c r="K42" s="1248"/>
      <c r="AM42" s="1247"/>
      <c r="AN42" s="1247" t="s">
        <v>595</v>
      </c>
      <c r="AP42" s="1248"/>
      <c r="AQ42" s="1248"/>
      <c r="AR42" s="1248"/>
      <c r="AY42" s="1247"/>
      <c r="BA42" s="1248"/>
      <c r="BB42" s="1248"/>
      <c r="BC42" s="1248"/>
      <c r="BK42" s="1247"/>
      <c r="BM42" s="1248"/>
      <c r="BN42" s="1248"/>
      <c r="BO42" s="1248"/>
      <c r="BW42" s="1247"/>
      <c r="BY42" s="1248"/>
      <c r="BZ42" s="1248"/>
      <c r="CA42" s="1248"/>
      <c r="CI42" s="1247"/>
      <c r="CK42" s="1248"/>
      <c r="CL42" s="1248"/>
      <c r="CM42" s="1248"/>
      <c r="CU42" s="1247"/>
      <c r="CW42" s="1248"/>
      <c r="CX42" s="1248"/>
      <c r="CY42" s="1248"/>
    </row>
    <row r="43" spans="2:109" ht="13.5" customHeight="1" x14ac:dyDescent="0.15">
      <c r="B43" s="1240"/>
      <c r="AN43" s="1249" t="s">
        <v>596</v>
      </c>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1250"/>
      <c r="BK43" s="1250"/>
      <c r="BL43" s="1250"/>
      <c r="BM43" s="1250"/>
      <c r="BN43" s="1250"/>
      <c r="BO43" s="1250"/>
      <c r="BP43" s="1250"/>
      <c r="BQ43" s="1250"/>
      <c r="BR43" s="1250"/>
      <c r="BS43" s="1250"/>
      <c r="BT43" s="1250"/>
      <c r="BU43" s="1250"/>
      <c r="BV43" s="1250"/>
      <c r="BW43" s="1250"/>
      <c r="BX43" s="1250"/>
      <c r="BY43" s="1250"/>
      <c r="BZ43" s="1250"/>
      <c r="CA43" s="1250"/>
      <c r="CB43" s="1250"/>
      <c r="CC43" s="1250"/>
      <c r="CD43" s="1250"/>
      <c r="CE43" s="1250"/>
      <c r="CF43" s="1250"/>
      <c r="CG43" s="1250"/>
      <c r="CH43" s="1250"/>
      <c r="CI43" s="1250"/>
      <c r="CJ43" s="1250"/>
      <c r="CK43" s="1250"/>
      <c r="CL43" s="1250"/>
      <c r="CM43" s="1250"/>
      <c r="CN43" s="1250"/>
      <c r="CO43" s="1250"/>
      <c r="CP43" s="1250"/>
      <c r="CQ43" s="1250"/>
      <c r="CR43" s="1250"/>
      <c r="CS43" s="1250"/>
      <c r="CT43" s="1250"/>
      <c r="CU43" s="1250"/>
      <c r="CV43" s="1250"/>
      <c r="CW43" s="1250"/>
      <c r="CX43" s="1250"/>
      <c r="CY43" s="1250"/>
      <c r="CZ43" s="1250"/>
      <c r="DA43" s="1250"/>
      <c r="DB43" s="1250"/>
      <c r="DC43" s="1251"/>
    </row>
    <row r="44" spans="2:109" x14ac:dyDescent="0.15">
      <c r="B44" s="1240"/>
      <c r="AN44" s="1252"/>
      <c r="AO44" s="1253"/>
      <c r="AP44" s="1253"/>
      <c r="AQ44" s="1253"/>
      <c r="AR44" s="1253"/>
      <c r="AS44" s="1253"/>
      <c r="AT44" s="1253"/>
      <c r="AU44" s="1253"/>
      <c r="AV44" s="1253"/>
      <c r="AW44" s="1253"/>
      <c r="AX44" s="1253"/>
      <c r="AY44" s="1253"/>
      <c r="AZ44" s="1253"/>
      <c r="BA44" s="1253"/>
      <c r="BB44" s="1253"/>
      <c r="BC44" s="1253"/>
      <c r="BD44" s="1253"/>
      <c r="BE44" s="1253"/>
      <c r="BF44" s="1253"/>
      <c r="BG44" s="1253"/>
      <c r="BH44" s="1253"/>
      <c r="BI44" s="1253"/>
      <c r="BJ44" s="1253"/>
      <c r="BK44" s="1253"/>
      <c r="BL44" s="1253"/>
      <c r="BM44" s="1253"/>
      <c r="BN44" s="1253"/>
      <c r="BO44" s="1253"/>
      <c r="BP44" s="1253"/>
      <c r="BQ44" s="1253"/>
      <c r="BR44" s="1253"/>
      <c r="BS44" s="1253"/>
      <c r="BT44" s="1253"/>
      <c r="BU44" s="1253"/>
      <c r="BV44" s="1253"/>
      <c r="BW44" s="1253"/>
      <c r="BX44" s="1253"/>
      <c r="BY44" s="1253"/>
      <c r="BZ44" s="1253"/>
      <c r="CA44" s="1253"/>
      <c r="CB44" s="1253"/>
      <c r="CC44" s="1253"/>
      <c r="CD44" s="1253"/>
      <c r="CE44" s="1253"/>
      <c r="CF44" s="1253"/>
      <c r="CG44" s="1253"/>
      <c r="CH44" s="1253"/>
      <c r="CI44" s="1253"/>
      <c r="CJ44" s="1253"/>
      <c r="CK44" s="1253"/>
      <c r="CL44" s="1253"/>
      <c r="CM44" s="1253"/>
      <c r="CN44" s="1253"/>
      <c r="CO44" s="1253"/>
      <c r="CP44" s="1253"/>
      <c r="CQ44" s="1253"/>
      <c r="CR44" s="1253"/>
      <c r="CS44" s="1253"/>
      <c r="CT44" s="1253"/>
      <c r="CU44" s="1253"/>
      <c r="CV44" s="1253"/>
      <c r="CW44" s="1253"/>
      <c r="CX44" s="1253"/>
      <c r="CY44" s="1253"/>
      <c r="CZ44" s="1253"/>
      <c r="DA44" s="1253"/>
      <c r="DB44" s="1253"/>
      <c r="DC44" s="1254"/>
    </row>
    <row r="45" spans="2:109" x14ac:dyDescent="0.15">
      <c r="B45" s="1240"/>
      <c r="AN45" s="1252"/>
      <c r="AO45" s="1253"/>
      <c r="AP45" s="1253"/>
      <c r="AQ45" s="1253"/>
      <c r="AR45" s="1253"/>
      <c r="AS45" s="1253"/>
      <c r="AT45" s="1253"/>
      <c r="AU45" s="1253"/>
      <c r="AV45" s="1253"/>
      <c r="AW45" s="1253"/>
      <c r="AX45" s="1253"/>
      <c r="AY45" s="1253"/>
      <c r="AZ45" s="1253"/>
      <c r="BA45" s="1253"/>
      <c r="BB45" s="1253"/>
      <c r="BC45" s="1253"/>
      <c r="BD45" s="1253"/>
      <c r="BE45" s="1253"/>
      <c r="BF45" s="1253"/>
      <c r="BG45" s="1253"/>
      <c r="BH45" s="1253"/>
      <c r="BI45" s="1253"/>
      <c r="BJ45" s="1253"/>
      <c r="BK45" s="1253"/>
      <c r="BL45" s="1253"/>
      <c r="BM45" s="1253"/>
      <c r="BN45" s="1253"/>
      <c r="BO45" s="1253"/>
      <c r="BP45" s="1253"/>
      <c r="BQ45" s="1253"/>
      <c r="BR45" s="1253"/>
      <c r="BS45" s="1253"/>
      <c r="BT45" s="1253"/>
      <c r="BU45" s="1253"/>
      <c r="BV45" s="1253"/>
      <c r="BW45" s="1253"/>
      <c r="BX45" s="1253"/>
      <c r="BY45" s="1253"/>
      <c r="BZ45" s="1253"/>
      <c r="CA45" s="1253"/>
      <c r="CB45" s="1253"/>
      <c r="CC45" s="1253"/>
      <c r="CD45" s="1253"/>
      <c r="CE45" s="1253"/>
      <c r="CF45" s="1253"/>
      <c r="CG45" s="1253"/>
      <c r="CH45" s="1253"/>
      <c r="CI45" s="1253"/>
      <c r="CJ45" s="1253"/>
      <c r="CK45" s="1253"/>
      <c r="CL45" s="1253"/>
      <c r="CM45" s="1253"/>
      <c r="CN45" s="1253"/>
      <c r="CO45" s="1253"/>
      <c r="CP45" s="1253"/>
      <c r="CQ45" s="1253"/>
      <c r="CR45" s="1253"/>
      <c r="CS45" s="1253"/>
      <c r="CT45" s="1253"/>
      <c r="CU45" s="1253"/>
      <c r="CV45" s="1253"/>
      <c r="CW45" s="1253"/>
      <c r="CX45" s="1253"/>
      <c r="CY45" s="1253"/>
      <c r="CZ45" s="1253"/>
      <c r="DA45" s="1253"/>
      <c r="DB45" s="1253"/>
      <c r="DC45" s="1254"/>
    </row>
    <row r="46" spans="2:109" x14ac:dyDescent="0.15">
      <c r="B46" s="1240"/>
      <c r="AN46" s="1252"/>
      <c r="AO46" s="1253"/>
      <c r="AP46" s="1253"/>
      <c r="AQ46" s="1253"/>
      <c r="AR46" s="1253"/>
      <c r="AS46" s="1253"/>
      <c r="AT46" s="1253"/>
      <c r="AU46" s="1253"/>
      <c r="AV46" s="1253"/>
      <c r="AW46" s="1253"/>
      <c r="AX46" s="1253"/>
      <c r="AY46" s="1253"/>
      <c r="AZ46" s="1253"/>
      <c r="BA46" s="1253"/>
      <c r="BB46" s="1253"/>
      <c r="BC46" s="1253"/>
      <c r="BD46" s="1253"/>
      <c r="BE46" s="1253"/>
      <c r="BF46" s="1253"/>
      <c r="BG46" s="1253"/>
      <c r="BH46" s="1253"/>
      <c r="BI46" s="1253"/>
      <c r="BJ46" s="1253"/>
      <c r="BK46" s="1253"/>
      <c r="BL46" s="1253"/>
      <c r="BM46" s="1253"/>
      <c r="BN46" s="1253"/>
      <c r="BO46" s="1253"/>
      <c r="BP46" s="1253"/>
      <c r="BQ46" s="1253"/>
      <c r="BR46" s="1253"/>
      <c r="BS46" s="1253"/>
      <c r="BT46" s="1253"/>
      <c r="BU46" s="1253"/>
      <c r="BV46" s="1253"/>
      <c r="BW46" s="1253"/>
      <c r="BX46" s="1253"/>
      <c r="BY46" s="1253"/>
      <c r="BZ46" s="1253"/>
      <c r="CA46" s="1253"/>
      <c r="CB46" s="1253"/>
      <c r="CC46" s="1253"/>
      <c r="CD46" s="1253"/>
      <c r="CE46" s="1253"/>
      <c r="CF46" s="1253"/>
      <c r="CG46" s="1253"/>
      <c r="CH46" s="1253"/>
      <c r="CI46" s="1253"/>
      <c r="CJ46" s="1253"/>
      <c r="CK46" s="1253"/>
      <c r="CL46" s="1253"/>
      <c r="CM46" s="1253"/>
      <c r="CN46" s="1253"/>
      <c r="CO46" s="1253"/>
      <c r="CP46" s="1253"/>
      <c r="CQ46" s="1253"/>
      <c r="CR46" s="1253"/>
      <c r="CS46" s="1253"/>
      <c r="CT46" s="1253"/>
      <c r="CU46" s="1253"/>
      <c r="CV46" s="1253"/>
      <c r="CW46" s="1253"/>
      <c r="CX46" s="1253"/>
      <c r="CY46" s="1253"/>
      <c r="CZ46" s="1253"/>
      <c r="DA46" s="1253"/>
      <c r="DB46" s="1253"/>
      <c r="DC46" s="1254"/>
    </row>
    <row r="47" spans="2:109" x14ac:dyDescent="0.15">
      <c r="B47" s="1240"/>
      <c r="AN47" s="1255"/>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7"/>
    </row>
    <row r="48" spans="2:109" x14ac:dyDescent="0.15">
      <c r="B48" s="1240"/>
      <c r="H48" s="1258"/>
      <c r="I48" s="1258"/>
      <c r="J48" s="1258"/>
      <c r="AN48" s="1258"/>
      <c r="AO48" s="1258"/>
      <c r="AP48" s="1258"/>
      <c r="AZ48" s="1258"/>
      <c r="BA48" s="1258"/>
      <c r="BB48" s="1258"/>
      <c r="BL48" s="1258"/>
      <c r="BM48" s="1258"/>
      <c r="BN48" s="1258"/>
      <c r="BX48" s="1258"/>
      <c r="BY48" s="1258"/>
      <c r="BZ48" s="1258"/>
      <c r="CJ48" s="1258"/>
      <c r="CK48" s="1258"/>
      <c r="CL48" s="1258"/>
      <c r="CV48" s="1258"/>
      <c r="CW48" s="1258"/>
      <c r="CX48" s="1258"/>
    </row>
    <row r="49" spans="1:109" x14ac:dyDescent="0.15">
      <c r="B49" s="1240"/>
      <c r="AN49" s="1233" t="s">
        <v>597</v>
      </c>
    </row>
    <row r="50" spans="1:109" x14ac:dyDescent="0.15">
      <c r="B50" s="1240"/>
      <c r="G50" s="1259"/>
      <c r="H50" s="1259"/>
      <c r="I50" s="1259"/>
      <c r="J50" s="1259"/>
      <c r="K50" s="1260"/>
      <c r="L50" s="1260"/>
      <c r="M50" s="1261"/>
      <c r="N50" s="1261"/>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65" t="s">
        <v>550</v>
      </c>
      <c r="BQ50" s="1265"/>
      <c r="BR50" s="1265"/>
      <c r="BS50" s="1265"/>
      <c r="BT50" s="1265"/>
      <c r="BU50" s="1265"/>
      <c r="BV50" s="1265"/>
      <c r="BW50" s="1265"/>
      <c r="BX50" s="1265" t="s">
        <v>551</v>
      </c>
      <c r="BY50" s="1265"/>
      <c r="BZ50" s="1265"/>
      <c r="CA50" s="1265"/>
      <c r="CB50" s="1265"/>
      <c r="CC50" s="1265"/>
      <c r="CD50" s="1265"/>
      <c r="CE50" s="1265"/>
      <c r="CF50" s="1265" t="s">
        <v>552</v>
      </c>
      <c r="CG50" s="1265"/>
      <c r="CH50" s="1265"/>
      <c r="CI50" s="1265"/>
      <c r="CJ50" s="1265"/>
      <c r="CK50" s="1265"/>
      <c r="CL50" s="1265"/>
      <c r="CM50" s="1265"/>
      <c r="CN50" s="1265" t="s">
        <v>553</v>
      </c>
      <c r="CO50" s="1265"/>
      <c r="CP50" s="1265"/>
      <c r="CQ50" s="1265"/>
      <c r="CR50" s="1265"/>
      <c r="CS50" s="1265"/>
      <c r="CT50" s="1265"/>
      <c r="CU50" s="1265"/>
      <c r="CV50" s="1265" t="s">
        <v>554</v>
      </c>
      <c r="CW50" s="1265"/>
      <c r="CX50" s="1265"/>
      <c r="CY50" s="1265"/>
      <c r="CZ50" s="1265"/>
      <c r="DA50" s="1265"/>
      <c r="DB50" s="1265"/>
      <c r="DC50" s="1265"/>
    </row>
    <row r="51" spans="1:109" ht="13.5" customHeight="1" x14ac:dyDescent="0.15">
      <c r="B51" s="1240"/>
      <c r="G51" s="1266"/>
      <c r="H51" s="1266"/>
      <c r="I51" s="1267"/>
      <c r="J51" s="1267"/>
      <c r="K51" s="1268"/>
      <c r="L51" s="1268"/>
      <c r="M51" s="1268"/>
      <c r="N51" s="1268"/>
      <c r="AM51" s="1258"/>
      <c r="AN51" s="1269" t="s">
        <v>598</v>
      </c>
      <c r="AO51" s="1269"/>
      <c r="AP51" s="1269"/>
      <c r="AQ51" s="1269"/>
      <c r="AR51" s="1269"/>
      <c r="AS51" s="1269"/>
      <c r="AT51" s="1269"/>
      <c r="AU51" s="1269"/>
      <c r="AV51" s="1269"/>
      <c r="AW51" s="1269"/>
      <c r="AX51" s="1269"/>
      <c r="AY51" s="1269"/>
      <c r="AZ51" s="1269"/>
      <c r="BA51" s="1269"/>
      <c r="BB51" s="1269" t="s">
        <v>599</v>
      </c>
      <c r="BC51" s="1269"/>
      <c r="BD51" s="1269"/>
      <c r="BE51" s="1269"/>
      <c r="BF51" s="1269"/>
      <c r="BG51" s="1269"/>
      <c r="BH51" s="1269"/>
      <c r="BI51" s="1269"/>
      <c r="BJ51" s="1269"/>
      <c r="BK51" s="1269"/>
      <c r="BL51" s="1269"/>
      <c r="BM51" s="1269"/>
      <c r="BN51" s="1269"/>
      <c r="BO51" s="1269"/>
      <c r="BP51" s="1270"/>
      <c r="BQ51" s="1271"/>
      <c r="BR51" s="1271"/>
      <c r="BS51" s="1271"/>
      <c r="BT51" s="1271"/>
      <c r="BU51" s="1271"/>
      <c r="BV51" s="1271"/>
      <c r="BW51" s="1271"/>
      <c r="BX51" s="1270"/>
      <c r="BY51" s="1271"/>
      <c r="BZ51" s="1271"/>
      <c r="CA51" s="1271"/>
      <c r="CB51" s="1271"/>
      <c r="CC51" s="1271"/>
      <c r="CD51" s="1271"/>
      <c r="CE51" s="1271"/>
      <c r="CF51" s="1271"/>
      <c r="CG51" s="1271"/>
      <c r="CH51" s="1271"/>
      <c r="CI51" s="1271"/>
      <c r="CJ51" s="1271"/>
      <c r="CK51" s="1271"/>
      <c r="CL51" s="1271"/>
      <c r="CM51" s="1271"/>
      <c r="CN51" s="1271"/>
      <c r="CO51" s="1271"/>
      <c r="CP51" s="1271"/>
      <c r="CQ51" s="1271"/>
      <c r="CR51" s="1271"/>
      <c r="CS51" s="1271"/>
      <c r="CT51" s="1271"/>
      <c r="CU51" s="1271"/>
      <c r="CV51" s="1271"/>
      <c r="CW51" s="1271"/>
      <c r="CX51" s="1271"/>
      <c r="CY51" s="1271"/>
      <c r="CZ51" s="1271"/>
      <c r="DA51" s="1271"/>
      <c r="DB51" s="1271"/>
      <c r="DC51" s="1271"/>
    </row>
    <row r="52" spans="1:109" x14ac:dyDescent="0.15">
      <c r="B52" s="1240"/>
      <c r="G52" s="1266"/>
      <c r="H52" s="1266"/>
      <c r="I52" s="1267"/>
      <c r="J52" s="1267"/>
      <c r="K52" s="1268"/>
      <c r="L52" s="1268"/>
      <c r="M52" s="1268"/>
      <c r="N52" s="1268"/>
      <c r="AM52" s="1258"/>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1248"/>
      <c r="B53" s="1240"/>
      <c r="G53" s="1266"/>
      <c r="H53" s="1266"/>
      <c r="I53" s="1259"/>
      <c r="J53" s="1259"/>
      <c r="K53" s="1268"/>
      <c r="L53" s="1268"/>
      <c r="M53" s="1268"/>
      <c r="N53" s="1268"/>
      <c r="AM53" s="1258"/>
      <c r="AN53" s="1269"/>
      <c r="AO53" s="1269"/>
      <c r="AP53" s="1269"/>
      <c r="AQ53" s="1269"/>
      <c r="AR53" s="1269"/>
      <c r="AS53" s="1269"/>
      <c r="AT53" s="1269"/>
      <c r="AU53" s="1269"/>
      <c r="AV53" s="1269"/>
      <c r="AW53" s="1269"/>
      <c r="AX53" s="1269"/>
      <c r="AY53" s="1269"/>
      <c r="AZ53" s="1269"/>
      <c r="BA53" s="1269"/>
      <c r="BB53" s="1269" t="s">
        <v>600</v>
      </c>
      <c r="BC53" s="1269"/>
      <c r="BD53" s="1269"/>
      <c r="BE53" s="1269"/>
      <c r="BF53" s="1269"/>
      <c r="BG53" s="1269"/>
      <c r="BH53" s="1269"/>
      <c r="BI53" s="1269"/>
      <c r="BJ53" s="1269"/>
      <c r="BK53" s="1269"/>
      <c r="BL53" s="1269"/>
      <c r="BM53" s="1269"/>
      <c r="BN53" s="1269"/>
      <c r="BO53" s="1269"/>
      <c r="BP53" s="1270"/>
      <c r="BQ53" s="1271"/>
      <c r="BR53" s="1271"/>
      <c r="BS53" s="1271"/>
      <c r="BT53" s="1271"/>
      <c r="BU53" s="1271"/>
      <c r="BV53" s="1271"/>
      <c r="BW53" s="1271"/>
      <c r="BX53" s="1270"/>
      <c r="BY53" s="1271"/>
      <c r="BZ53" s="1271"/>
      <c r="CA53" s="1271"/>
      <c r="CB53" s="1271"/>
      <c r="CC53" s="1271"/>
      <c r="CD53" s="1271"/>
      <c r="CE53" s="1271"/>
      <c r="CF53" s="1271">
        <v>46</v>
      </c>
      <c r="CG53" s="1271"/>
      <c r="CH53" s="1271"/>
      <c r="CI53" s="1271"/>
      <c r="CJ53" s="1271"/>
      <c r="CK53" s="1271"/>
      <c r="CL53" s="1271"/>
      <c r="CM53" s="1271"/>
      <c r="CN53" s="1271">
        <v>51.2</v>
      </c>
      <c r="CO53" s="1271"/>
      <c r="CP53" s="1271"/>
      <c r="CQ53" s="1271"/>
      <c r="CR53" s="1271"/>
      <c r="CS53" s="1271"/>
      <c r="CT53" s="1271"/>
      <c r="CU53" s="1271"/>
      <c r="CV53" s="1271">
        <v>53.1</v>
      </c>
      <c r="CW53" s="1271"/>
      <c r="CX53" s="1271"/>
      <c r="CY53" s="1271"/>
      <c r="CZ53" s="1271"/>
      <c r="DA53" s="1271"/>
      <c r="DB53" s="1271"/>
      <c r="DC53" s="1271"/>
    </row>
    <row r="54" spans="1:109" x14ac:dyDescent="0.15">
      <c r="A54" s="1248"/>
      <c r="B54" s="1240"/>
      <c r="G54" s="1266"/>
      <c r="H54" s="1266"/>
      <c r="I54" s="1259"/>
      <c r="J54" s="1259"/>
      <c r="K54" s="1268"/>
      <c r="L54" s="1268"/>
      <c r="M54" s="1268"/>
      <c r="N54" s="1268"/>
      <c r="AM54" s="1258"/>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1248"/>
      <c r="B55" s="1240"/>
      <c r="G55" s="1259"/>
      <c r="H55" s="1259"/>
      <c r="I55" s="1259"/>
      <c r="J55" s="1259"/>
      <c r="K55" s="1268"/>
      <c r="L55" s="1268"/>
      <c r="M55" s="1268"/>
      <c r="N55" s="1268"/>
      <c r="AN55" s="1265" t="s">
        <v>601</v>
      </c>
      <c r="AO55" s="1265"/>
      <c r="AP55" s="1265"/>
      <c r="AQ55" s="1265"/>
      <c r="AR55" s="1265"/>
      <c r="AS55" s="1265"/>
      <c r="AT55" s="1265"/>
      <c r="AU55" s="1265"/>
      <c r="AV55" s="1265"/>
      <c r="AW55" s="1265"/>
      <c r="AX55" s="1265"/>
      <c r="AY55" s="1265"/>
      <c r="AZ55" s="1265"/>
      <c r="BA55" s="1265"/>
      <c r="BB55" s="1269" t="s">
        <v>599</v>
      </c>
      <c r="BC55" s="1269"/>
      <c r="BD55" s="1269"/>
      <c r="BE55" s="1269"/>
      <c r="BF55" s="1269"/>
      <c r="BG55" s="1269"/>
      <c r="BH55" s="1269"/>
      <c r="BI55" s="1269"/>
      <c r="BJ55" s="1269"/>
      <c r="BK55" s="1269"/>
      <c r="BL55" s="1269"/>
      <c r="BM55" s="1269"/>
      <c r="BN55" s="1269"/>
      <c r="BO55" s="1269"/>
      <c r="BP55" s="1270"/>
      <c r="BQ55" s="1271"/>
      <c r="BR55" s="1271"/>
      <c r="BS55" s="1271"/>
      <c r="BT55" s="1271"/>
      <c r="BU55" s="1271"/>
      <c r="BV55" s="1271"/>
      <c r="BW55" s="1271"/>
      <c r="BX55" s="1270"/>
      <c r="BY55" s="1271"/>
      <c r="BZ55" s="1271"/>
      <c r="CA55" s="1271"/>
      <c r="CB55" s="1271"/>
      <c r="CC55" s="1271"/>
      <c r="CD55" s="1271"/>
      <c r="CE55" s="1271"/>
      <c r="CF55" s="1271">
        <v>36.5</v>
      </c>
      <c r="CG55" s="1271"/>
      <c r="CH55" s="1271"/>
      <c r="CI55" s="1271"/>
      <c r="CJ55" s="1271"/>
      <c r="CK55" s="1271"/>
      <c r="CL55" s="1271"/>
      <c r="CM55" s="1271"/>
      <c r="CN55" s="1271">
        <v>32.9</v>
      </c>
      <c r="CO55" s="1271"/>
      <c r="CP55" s="1271"/>
      <c r="CQ55" s="1271"/>
      <c r="CR55" s="1271"/>
      <c r="CS55" s="1271"/>
      <c r="CT55" s="1271"/>
      <c r="CU55" s="1271"/>
      <c r="CV55" s="1271">
        <v>28.5</v>
      </c>
      <c r="CW55" s="1271"/>
      <c r="CX55" s="1271"/>
      <c r="CY55" s="1271"/>
      <c r="CZ55" s="1271"/>
      <c r="DA55" s="1271"/>
      <c r="DB55" s="1271"/>
      <c r="DC55" s="1271"/>
    </row>
    <row r="56" spans="1:109" x14ac:dyDescent="0.15">
      <c r="A56" s="1248"/>
      <c r="B56" s="1240"/>
      <c r="G56" s="1259"/>
      <c r="H56" s="1259"/>
      <c r="I56" s="1259"/>
      <c r="J56" s="1259"/>
      <c r="K56" s="1268"/>
      <c r="L56" s="1268"/>
      <c r="M56" s="1268"/>
      <c r="N56" s="1268"/>
      <c r="AN56" s="1265"/>
      <c r="AO56" s="1265"/>
      <c r="AP56" s="1265"/>
      <c r="AQ56" s="1265"/>
      <c r="AR56" s="1265"/>
      <c r="AS56" s="1265"/>
      <c r="AT56" s="1265"/>
      <c r="AU56" s="1265"/>
      <c r="AV56" s="1265"/>
      <c r="AW56" s="1265"/>
      <c r="AX56" s="1265"/>
      <c r="AY56" s="1265"/>
      <c r="AZ56" s="1265"/>
      <c r="BA56" s="1265"/>
      <c r="BB56" s="1269"/>
      <c r="BC56" s="1269"/>
      <c r="BD56" s="1269"/>
      <c r="BE56" s="1269"/>
      <c r="BF56" s="1269"/>
      <c r="BG56" s="1269"/>
      <c r="BH56" s="1269"/>
      <c r="BI56" s="1269"/>
      <c r="BJ56" s="1269"/>
      <c r="BK56" s="1269"/>
      <c r="BL56" s="1269"/>
      <c r="BM56" s="1269"/>
      <c r="BN56" s="1269"/>
      <c r="BO56" s="1269"/>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1248" customFormat="1" x14ac:dyDescent="0.15">
      <c r="B57" s="1272"/>
      <c r="G57" s="1259"/>
      <c r="H57" s="1259"/>
      <c r="I57" s="1273"/>
      <c r="J57" s="1273"/>
      <c r="K57" s="1268"/>
      <c r="L57" s="1268"/>
      <c r="M57" s="1268"/>
      <c r="N57" s="1268"/>
      <c r="AM57" s="1233"/>
      <c r="AN57" s="1265"/>
      <c r="AO57" s="1265"/>
      <c r="AP57" s="1265"/>
      <c r="AQ57" s="1265"/>
      <c r="AR57" s="1265"/>
      <c r="AS57" s="1265"/>
      <c r="AT57" s="1265"/>
      <c r="AU57" s="1265"/>
      <c r="AV57" s="1265"/>
      <c r="AW57" s="1265"/>
      <c r="AX57" s="1265"/>
      <c r="AY57" s="1265"/>
      <c r="AZ57" s="1265"/>
      <c r="BA57" s="1265"/>
      <c r="BB57" s="1269" t="s">
        <v>600</v>
      </c>
      <c r="BC57" s="1269"/>
      <c r="BD57" s="1269"/>
      <c r="BE57" s="1269"/>
      <c r="BF57" s="1269"/>
      <c r="BG57" s="1269"/>
      <c r="BH57" s="1269"/>
      <c r="BI57" s="1269"/>
      <c r="BJ57" s="1269"/>
      <c r="BK57" s="1269"/>
      <c r="BL57" s="1269"/>
      <c r="BM57" s="1269"/>
      <c r="BN57" s="1269"/>
      <c r="BO57" s="1269"/>
      <c r="BP57" s="1270"/>
      <c r="BQ57" s="1271"/>
      <c r="BR57" s="1271"/>
      <c r="BS57" s="1271"/>
      <c r="BT57" s="1271"/>
      <c r="BU57" s="1271"/>
      <c r="BV57" s="1271"/>
      <c r="BW57" s="1271"/>
      <c r="BX57" s="1270"/>
      <c r="BY57" s="1271"/>
      <c r="BZ57" s="1271"/>
      <c r="CA57" s="1271"/>
      <c r="CB57" s="1271"/>
      <c r="CC57" s="1271"/>
      <c r="CD57" s="1271"/>
      <c r="CE57" s="1271"/>
      <c r="CF57" s="1271">
        <v>54.1</v>
      </c>
      <c r="CG57" s="1271"/>
      <c r="CH57" s="1271"/>
      <c r="CI57" s="1271"/>
      <c r="CJ57" s="1271"/>
      <c r="CK57" s="1271"/>
      <c r="CL57" s="1271"/>
      <c r="CM57" s="1271"/>
      <c r="CN57" s="1271">
        <v>57</v>
      </c>
      <c r="CO57" s="1271"/>
      <c r="CP57" s="1271"/>
      <c r="CQ57" s="1271"/>
      <c r="CR57" s="1271"/>
      <c r="CS57" s="1271"/>
      <c r="CT57" s="1271"/>
      <c r="CU57" s="1271"/>
      <c r="CV57" s="1271">
        <v>56.7</v>
      </c>
      <c r="CW57" s="1271"/>
      <c r="CX57" s="1271"/>
      <c r="CY57" s="1271"/>
      <c r="CZ57" s="1271"/>
      <c r="DA57" s="1271"/>
      <c r="DB57" s="1271"/>
      <c r="DC57" s="1271"/>
      <c r="DD57" s="1274"/>
      <c r="DE57" s="1272"/>
    </row>
    <row r="58" spans="1:109" s="1248" customFormat="1" x14ac:dyDescent="0.15">
      <c r="A58" s="1233"/>
      <c r="B58" s="1272"/>
      <c r="G58" s="1259"/>
      <c r="H58" s="1259"/>
      <c r="I58" s="1273"/>
      <c r="J58" s="1273"/>
      <c r="K58" s="1268"/>
      <c r="L58" s="1268"/>
      <c r="M58" s="1268"/>
      <c r="N58" s="1268"/>
      <c r="AM58" s="1233"/>
      <c r="AN58" s="1265"/>
      <c r="AO58" s="1265"/>
      <c r="AP58" s="1265"/>
      <c r="AQ58" s="1265"/>
      <c r="AR58" s="1265"/>
      <c r="AS58" s="1265"/>
      <c r="AT58" s="1265"/>
      <c r="AU58" s="1265"/>
      <c r="AV58" s="1265"/>
      <c r="AW58" s="1265"/>
      <c r="AX58" s="1265"/>
      <c r="AY58" s="1265"/>
      <c r="AZ58" s="1265"/>
      <c r="BA58" s="1265"/>
      <c r="BB58" s="1269"/>
      <c r="BC58" s="1269"/>
      <c r="BD58" s="1269"/>
      <c r="BE58" s="1269"/>
      <c r="BF58" s="1269"/>
      <c r="BG58" s="1269"/>
      <c r="BH58" s="1269"/>
      <c r="BI58" s="1269"/>
      <c r="BJ58" s="1269"/>
      <c r="BK58" s="1269"/>
      <c r="BL58" s="1269"/>
      <c r="BM58" s="1269"/>
      <c r="BN58" s="1269"/>
      <c r="BO58" s="1269"/>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1274"/>
      <c r="DE58" s="1272"/>
    </row>
    <row r="59" spans="1:109" s="1248" customFormat="1" x14ac:dyDescent="0.15">
      <c r="A59" s="1233"/>
      <c r="B59" s="1272"/>
      <c r="K59" s="1275"/>
      <c r="L59" s="1275"/>
      <c r="M59" s="1275"/>
      <c r="N59" s="1275"/>
      <c r="AQ59" s="1275"/>
      <c r="AR59" s="1275"/>
      <c r="AS59" s="1275"/>
      <c r="AT59" s="1275"/>
      <c r="BC59" s="1275"/>
      <c r="BD59" s="1275"/>
      <c r="BE59" s="1275"/>
      <c r="BF59" s="1275"/>
      <c r="BO59" s="1275"/>
      <c r="BP59" s="1275"/>
      <c r="BQ59" s="1275"/>
      <c r="BR59" s="1275"/>
      <c r="CA59" s="1275"/>
      <c r="CB59" s="1275"/>
      <c r="CC59" s="1275"/>
      <c r="CD59" s="1275"/>
      <c r="CM59" s="1275"/>
      <c r="CN59" s="1275"/>
      <c r="CO59" s="1275"/>
      <c r="CP59" s="1275"/>
      <c r="CY59" s="1275"/>
      <c r="CZ59" s="1275"/>
      <c r="DA59" s="1275"/>
      <c r="DB59" s="1275"/>
      <c r="DC59" s="1275"/>
      <c r="DD59" s="1274"/>
      <c r="DE59" s="1272"/>
    </row>
    <row r="60" spans="1:109" s="1248" customFormat="1" x14ac:dyDescent="0.15">
      <c r="A60" s="1233"/>
      <c r="B60" s="1272"/>
      <c r="K60" s="1275"/>
      <c r="L60" s="1275"/>
      <c r="M60" s="1275"/>
      <c r="N60" s="1275"/>
      <c r="AQ60" s="1275"/>
      <c r="AR60" s="1275"/>
      <c r="AS60" s="1275"/>
      <c r="AT60" s="1275"/>
      <c r="BC60" s="1275"/>
      <c r="BD60" s="1275"/>
      <c r="BE60" s="1275"/>
      <c r="BF60" s="1275"/>
      <c r="BO60" s="1275"/>
      <c r="BP60" s="1275"/>
      <c r="BQ60" s="1275"/>
      <c r="BR60" s="1275"/>
      <c r="CA60" s="1275"/>
      <c r="CB60" s="1275"/>
      <c r="CC60" s="1275"/>
      <c r="CD60" s="1275"/>
      <c r="CM60" s="1275"/>
      <c r="CN60" s="1275"/>
      <c r="CO60" s="1275"/>
      <c r="CP60" s="1275"/>
      <c r="CY60" s="1275"/>
      <c r="CZ60" s="1275"/>
      <c r="DA60" s="1275"/>
      <c r="DB60" s="1275"/>
      <c r="DC60" s="1275"/>
      <c r="DD60" s="1274"/>
      <c r="DE60" s="1272"/>
    </row>
    <row r="61" spans="1:109" s="1248" customFormat="1" x14ac:dyDescent="0.15">
      <c r="A61" s="1233"/>
      <c r="B61" s="1276"/>
      <c r="C61" s="1277"/>
      <c r="D61" s="1277"/>
      <c r="E61" s="1277"/>
      <c r="F61" s="1277"/>
      <c r="G61" s="1277"/>
      <c r="H61" s="1277"/>
      <c r="I61" s="1277"/>
      <c r="J61" s="1277"/>
      <c r="K61" s="1277"/>
      <c r="L61" s="1277"/>
      <c r="M61" s="1278"/>
      <c r="N61" s="1278"/>
      <c r="O61" s="1277"/>
      <c r="P61" s="1277"/>
      <c r="Q61" s="1277"/>
      <c r="R61" s="1277"/>
      <c r="S61" s="1277"/>
      <c r="T61" s="1277"/>
      <c r="U61" s="1277"/>
      <c r="V61" s="1277"/>
      <c r="W61" s="1277"/>
      <c r="X61" s="1277"/>
      <c r="Y61" s="1277"/>
      <c r="Z61" s="1277"/>
      <c r="AA61" s="1277"/>
      <c r="AB61" s="1277"/>
      <c r="AC61" s="1277"/>
      <c r="AD61" s="1277"/>
      <c r="AE61" s="1277"/>
      <c r="AF61" s="1277"/>
      <c r="AG61" s="1277"/>
      <c r="AH61" s="1277"/>
      <c r="AI61" s="1277"/>
      <c r="AJ61" s="1277"/>
      <c r="AK61" s="1277"/>
      <c r="AL61" s="1277"/>
      <c r="AM61" s="1277"/>
      <c r="AN61" s="1277"/>
      <c r="AO61" s="1277"/>
      <c r="AP61" s="1277"/>
      <c r="AQ61" s="1277"/>
      <c r="AR61" s="1277"/>
      <c r="AS61" s="1278"/>
      <c r="AT61" s="1278"/>
      <c r="AU61" s="1277"/>
      <c r="AV61" s="1277"/>
      <c r="AW61" s="1277"/>
      <c r="AX61" s="1277"/>
      <c r="AY61" s="1277"/>
      <c r="AZ61" s="1277"/>
      <c r="BA61" s="1277"/>
      <c r="BB61" s="1277"/>
      <c r="BC61" s="1277"/>
      <c r="BD61" s="1277"/>
      <c r="BE61" s="1278"/>
      <c r="BF61" s="1278"/>
      <c r="BG61" s="1277"/>
      <c r="BH61" s="1277"/>
      <c r="BI61" s="1277"/>
      <c r="BJ61" s="1277"/>
      <c r="BK61" s="1277"/>
      <c r="BL61" s="1277"/>
      <c r="BM61" s="1277"/>
      <c r="BN61" s="1277"/>
      <c r="BO61" s="1277"/>
      <c r="BP61" s="1277"/>
      <c r="BQ61" s="1278"/>
      <c r="BR61" s="1278"/>
      <c r="BS61" s="1277"/>
      <c r="BT61" s="1277"/>
      <c r="BU61" s="1277"/>
      <c r="BV61" s="1277"/>
      <c r="BW61" s="1277"/>
      <c r="BX61" s="1277"/>
      <c r="BY61" s="1277"/>
      <c r="BZ61" s="1277"/>
      <c r="CA61" s="1277"/>
      <c r="CB61" s="1277"/>
      <c r="CC61" s="1278"/>
      <c r="CD61" s="1278"/>
      <c r="CE61" s="1277"/>
      <c r="CF61" s="1277"/>
      <c r="CG61" s="1277"/>
      <c r="CH61" s="1277"/>
      <c r="CI61" s="1277"/>
      <c r="CJ61" s="1277"/>
      <c r="CK61" s="1277"/>
      <c r="CL61" s="1277"/>
      <c r="CM61" s="1277"/>
      <c r="CN61" s="1277"/>
      <c r="CO61" s="1278"/>
      <c r="CP61" s="1278"/>
      <c r="CQ61" s="1277"/>
      <c r="CR61" s="1277"/>
      <c r="CS61" s="1277"/>
      <c r="CT61" s="1277"/>
      <c r="CU61" s="1277"/>
      <c r="CV61" s="1277"/>
      <c r="CW61" s="1277"/>
      <c r="CX61" s="1277"/>
      <c r="CY61" s="1277"/>
      <c r="CZ61" s="1277"/>
      <c r="DA61" s="1278"/>
      <c r="DB61" s="1278"/>
      <c r="DC61" s="1278"/>
      <c r="DD61" s="1279"/>
      <c r="DE61" s="1272"/>
    </row>
    <row r="62" spans="1:109" x14ac:dyDescent="0.15">
      <c r="B62" s="1245"/>
      <c r="C62" s="1245"/>
      <c r="D62" s="1245"/>
      <c r="E62" s="1245"/>
      <c r="F62" s="1245"/>
      <c r="G62" s="1245"/>
      <c r="H62" s="1245"/>
      <c r="I62" s="1245"/>
      <c r="J62" s="1245"/>
      <c r="K62" s="1245"/>
      <c r="L62" s="1245"/>
      <c r="M62" s="1245"/>
      <c r="N62" s="1245"/>
      <c r="O62" s="1245"/>
      <c r="P62" s="1245"/>
      <c r="Q62" s="1245"/>
      <c r="R62" s="1245"/>
      <c r="S62" s="1245"/>
      <c r="T62" s="1245"/>
      <c r="U62" s="1245"/>
      <c r="V62" s="1245"/>
      <c r="W62" s="1245"/>
      <c r="X62" s="1245"/>
      <c r="Y62" s="1245"/>
      <c r="Z62" s="1245"/>
      <c r="AA62" s="1245"/>
      <c r="AB62" s="1245"/>
      <c r="AC62" s="1245"/>
      <c r="AD62" s="1245"/>
      <c r="AE62" s="1245"/>
      <c r="AF62" s="1245"/>
      <c r="AG62" s="1245"/>
      <c r="AH62" s="1245"/>
      <c r="AI62" s="1245"/>
      <c r="AJ62" s="1245"/>
      <c r="AK62" s="1245"/>
      <c r="AL62" s="1245"/>
      <c r="AM62" s="1245"/>
      <c r="AN62" s="1245"/>
      <c r="AO62" s="1245"/>
      <c r="AP62" s="1245"/>
      <c r="AQ62" s="1245"/>
      <c r="AR62" s="1245"/>
      <c r="AS62" s="1245"/>
      <c r="AT62" s="1245"/>
      <c r="AU62" s="1245"/>
      <c r="AV62" s="1245"/>
      <c r="AW62" s="1245"/>
      <c r="AX62" s="1245"/>
      <c r="AY62" s="1245"/>
      <c r="AZ62" s="1245"/>
      <c r="BA62" s="1245"/>
      <c r="BB62" s="1245"/>
      <c r="BC62" s="1245"/>
      <c r="BD62" s="1245"/>
      <c r="BE62" s="1245"/>
      <c r="BF62" s="1245"/>
      <c r="BG62" s="1245"/>
      <c r="BH62" s="1245"/>
      <c r="BI62" s="1245"/>
      <c r="BJ62" s="1245"/>
      <c r="BK62" s="1245"/>
      <c r="BL62" s="1245"/>
      <c r="BM62" s="1245"/>
      <c r="BN62" s="1245"/>
      <c r="BO62" s="1245"/>
      <c r="BP62" s="1245"/>
      <c r="BQ62" s="1245"/>
      <c r="BR62" s="1245"/>
      <c r="BS62" s="1245"/>
      <c r="BT62" s="1245"/>
      <c r="BU62" s="1245"/>
      <c r="BV62" s="1245"/>
      <c r="BW62" s="1245"/>
      <c r="BX62" s="1245"/>
      <c r="BY62" s="1245"/>
      <c r="BZ62" s="1245"/>
      <c r="CA62" s="1245"/>
      <c r="CB62" s="1245"/>
      <c r="CC62" s="1245"/>
      <c r="CD62" s="1245"/>
      <c r="CE62" s="1245"/>
      <c r="CF62" s="1245"/>
      <c r="CG62" s="1245"/>
      <c r="CH62" s="1245"/>
      <c r="CI62" s="1245"/>
      <c r="CJ62" s="1245"/>
      <c r="CK62" s="1245"/>
      <c r="CL62" s="1245"/>
      <c r="CM62" s="1245"/>
      <c r="CN62" s="1245"/>
      <c r="CO62" s="1245"/>
      <c r="CP62" s="1245"/>
      <c r="CQ62" s="1245"/>
      <c r="CR62" s="1245"/>
      <c r="CS62" s="1245"/>
      <c r="CT62" s="1245"/>
      <c r="CU62" s="1245"/>
      <c r="CV62" s="1245"/>
      <c r="CW62" s="1245"/>
      <c r="CX62" s="1245"/>
      <c r="CY62" s="1245"/>
      <c r="CZ62" s="1245"/>
      <c r="DA62" s="1245"/>
      <c r="DB62" s="1245"/>
      <c r="DC62" s="1245"/>
      <c r="DD62" s="1245"/>
      <c r="DE62" s="1233"/>
    </row>
    <row r="63" spans="1:109" ht="17.25" x14ac:dyDescent="0.15">
      <c r="B63" s="1280" t="s">
        <v>602</v>
      </c>
    </row>
    <row r="64" spans="1:109" x14ac:dyDescent="0.15">
      <c r="B64" s="1240"/>
      <c r="G64" s="1247"/>
      <c r="I64" s="1281"/>
      <c r="J64" s="1281"/>
      <c r="K64" s="1281"/>
      <c r="L64" s="1281"/>
      <c r="M64" s="1281"/>
      <c r="N64" s="1282"/>
      <c r="AM64" s="1247"/>
      <c r="AN64" s="1247" t="s">
        <v>595</v>
      </c>
      <c r="AP64" s="1248"/>
      <c r="AQ64" s="1248"/>
      <c r="AR64" s="1248"/>
      <c r="AY64" s="1247"/>
      <c r="BA64" s="1248"/>
      <c r="BB64" s="1248"/>
      <c r="BC64" s="1248"/>
      <c r="BK64" s="1247"/>
      <c r="BM64" s="1248"/>
      <c r="BN64" s="1248"/>
      <c r="BO64" s="1248"/>
      <c r="BW64" s="1247"/>
      <c r="BY64" s="1248"/>
      <c r="BZ64" s="1248"/>
      <c r="CA64" s="1248"/>
      <c r="CI64" s="1247"/>
      <c r="CK64" s="1248"/>
      <c r="CL64" s="1248"/>
      <c r="CM64" s="1248"/>
      <c r="CU64" s="1247"/>
      <c r="CW64" s="1248"/>
      <c r="CX64" s="1248"/>
      <c r="CY64" s="1248"/>
    </row>
    <row r="65" spans="2:107" x14ac:dyDescent="0.15">
      <c r="B65" s="1240"/>
      <c r="AN65" s="1249" t="s">
        <v>603</v>
      </c>
      <c r="AO65" s="1250"/>
      <c r="AP65" s="1250"/>
      <c r="AQ65" s="1250"/>
      <c r="AR65" s="1250"/>
      <c r="AS65" s="1250"/>
      <c r="AT65" s="1250"/>
      <c r="AU65" s="1250"/>
      <c r="AV65" s="1250"/>
      <c r="AW65" s="1250"/>
      <c r="AX65" s="1250"/>
      <c r="AY65" s="1250"/>
      <c r="AZ65" s="1250"/>
      <c r="BA65" s="1250"/>
      <c r="BB65" s="1250"/>
      <c r="BC65" s="1250"/>
      <c r="BD65" s="1250"/>
      <c r="BE65" s="1250"/>
      <c r="BF65" s="1250"/>
      <c r="BG65" s="1250"/>
      <c r="BH65" s="1250"/>
      <c r="BI65" s="1250"/>
      <c r="BJ65" s="1250"/>
      <c r="BK65" s="1250"/>
      <c r="BL65" s="1250"/>
      <c r="BM65" s="1250"/>
      <c r="BN65" s="1250"/>
      <c r="BO65" s="1250"/>
      <c r="BP65" s="1250"/>
      <c r="BQ65" s="1250"/>
      <c r="BR65" s="1250"/>
      <c r="BS65" s="1250"/>
      <c r="BT65" s="1250"/>
      <c r="BU65" s="1250"/>
      <c r="BV65" s="1250"/>
      <c r="BW65" s="1250"/>
      <c r="BX65" s="1250"/>
      <c r="BY65" s="1250"/>
      <c r="BZ65" s="1250"/>
      <c r="CA65" s="1250"/>
      <c r="CB65" s="1250"/>
      <c r="CC65" s="1250"/>
      <c r="CD65" s="1250"/>
      <c r="CE65" s="1250"/>
      <c r="CF65" s="1250"/>
      <c r="CG65" s="1250"/>
      <c r="CH65" s="1250"/>
      <c r="CI65" s="1250"/>
      <c r="CJ65" s="1250"/>
      <c r="CK65" s="1250"/>
      <c r="CL65" s="1250"/>
      <c r="CM65" s="1250"/>
      <c r="CN65" s="1250"/>
      <c r="CO65" s="1250"/>
      <c r="CP65" s="1250"/>
      <c r="CQ65" s="1250"/>
      <c r="CR65" s="1250"/>
      <c r="CS65" s="1250"/>
      <c r="CT65" s="1250"/>
      <c r="CU65" s="1250"/>
      <c r="CV65" s="1250"/>
      <c r="CW65" s="1250"/>
      <c r="CX65" s="1250"/>
      <c r="CY65" s="1250"/>
      <c r="CZ65" s="1250"/>
      <c r="DA65" s="1250"/>
      <c r="DB65" s="1250"/>
      <c r="DC65" s="1251"/>
    </row>
    <row r="66" spans="2:107" x14ac:dyDescent="0.15">
      <c r="B66" s="1240"/>
      <c r="AN66" s="1252"/>
      <c r="AO66" s="1253"/>
      <c r="AP66" s="1253"/>
      <c r="AQ66" s="1253"/>
      <c r="AR66" s="1253"/>
      <c r="AS66" s="1253"/>
      <c r="AT66" s="1253"/>
      <c r="AU66" s="1253"/>
      <c r="AV66" s="1253"/>
      <c r="AW66" s="1253"/>
      <c r="AX66" s="1253"/>
      <c r="AY66" s="1253"/>
      <c r="AZ66" s="1253"/>
      <c r="BA66" s="1253"/>
      <c r="BB66" s="1253"/>
      <c r="BC66" s="1253"/>
      <c r="BD66" s="1253"/>
      <c r="BE66" s="1253"/>
      <c r="BF66" s="1253"/>
      <c r="BG66" s="1253"/>
      <c r="BH66" s="1253"/>
      <c r="BI66" s="1253"/>
      <c r="BJ66" s="1253"/>
      <c r="BK66" s="1253"/>
      <c r="BL66" s="1253"/>
      <c r="BM66" s="1253"/>
      <c r="BN66" s="1253"/>
      <c r="BO66" s="1253"/>
      <c r="BP66" s="1253"/>
      <c r="BQ66" s="1253"/>
      <c r="BR66" s="1253"/>
      <c r="BS66" s="1253"/>
      <c r="BT66" s="1253"/>
      <c r="BU66" s="1253"/>
      <c r="BV66" s="1253"/>
      <c r="BW66" s="1253"/>
      <c r="BX66" s="1253"/>
      <c r="BY66" s="1253"/>
      <c r="BZ66" s="1253"/>
      <c r="CA66" s="1253"/>
      <c r="CB66" s="1253"/>
      <c r="CC66" s="1253"/>
      <c r="CD66" s="1253"/>
      <c r="CE66" s="1253"/>
      <c r="CF66" s="1253"/>
      <c r="CG66" s="1253"/>
      <c r="CH66" s="1253"/>
      <c r="CI66" s="1253"/>
      <c r="CJ66" s="1253"/>
      <c r="CK66" s="1253"/>
      <c r="CL66" s="1253"/>
      <c r="CM66" s="1253"/>
      <c r="CN66" s="1253"/>
      <c r="CO66" s="1253"/>
      <c r="CP66" s="1253"/>
      <c r="CQ66" s="1253"/>
      <c r="CR66" s="1253"/>
      <c r="CS66" s="1253"/>
      <c r="CT66" s="1253"/>
      <c r="CU66" s="1253"/>
      <c r="CV66" s="1253"/>
      <c r="CW66" s="1253"/>
      <c r="CX66" s="1253"/>
      <c r="CY66" s="1253"/>
      <c r="CZ66" s="1253"/>
      <c r="DA66" s="1253"/>
      <c r="DB66" s="1253"/>
      <c r="DC66" s="1254"/>
    </row>
    <row r="67" spans="2:107" x14ac:dyDescent="0.15">
      <c r="B67" s="1240"/>
      <c r="AN67" s="1252"/>
      <c r="AO67" s="1253"/>
      <c r="AP67" s="1253"/>
      <c r="AQ67" s="1253"/>
      <c r="AR67" s="1253"/>
      <c r="AS67" s="1253"/>
      <c r="AT67" s="1253"/>
      <c r="AU67" s="1253"/>
      <c r="AV67" s="1253"/>
      <c r="AW67" s="1253"/>
      <c r="AX67" s="1253"/>
      <c r="AY67" s="1253"/>
      <c r="AZ67" s="1253"/>
      <c r="BA67" s="1253"/>
      <c r="BB67" s="1253"/>
      <c r="BC67" s="1253"/>
      <c r="BD67" s="1253"/>
      <c r="BE67" s="1253"/>
      <c r="BF67" s="1253"/>
      <c r="BG67" s="1253"/>
      <c r="BH67" s="1253"/>
      <c r="BI67" s="1253"/>
      <c r="BJ67" s="1253"/>
      <c r="BK67" s="1253"/>
      <c r="BL67" s="1253"/>
      <c r="BM67" s="1253"/>
      <c r="BN67" s="1253"/>
      <c r="BO67" s="1253"/>
      <c r="BP67" s="1253"/>
      <c r="BQ67" s="1253"/>
      <c r="BR67" s="1253"/>
      <c r="BS67" s="1253"/>
      <c r="BT67" s="1253"/>
      <c r="BU67" s="1253"/>
      <c r="BV67" s="1253"/>
      <c r="BW67" s="1253"/>
      <c r="BX67" s="1253"/>
      <c r="BY67" s="1253"/>
      <c r="BZ67" s="1253"/>
      <c r="CA67" s="1253"/>
      <c r="CB67" s="1253"/>
      <c r="CC67" s="1253"/>
      <c r="CD67" s="1253"/>
      <c r="CE67" s="1253"/>
      <c r="CF67" s="1253"/>
      <c r="CG67" s="1253"/>
      <c r="CH67" s="1253"/>
      <c r="CI67" s="1253"/>
      <c r="CJ67" s="1253"/>
      <c r="CK67" s="1253"/>
      <c r="CL67" s="1253"/>
      <c r="CM67" s="1253"/>
      <c r="CN67" s="1253"/>
      <c r="CO67" s="1253"/>
      <c r="CP67" s="1253"/>
      <c r="CQ67" s="1253"/>
      <c r="CR67" s="1253"/>
      <c r="CS67" s="1253"/>
      <c r="CT67" s="1253"/>
      <c r="CU67" s="1253"/>
      <c r="CV67" s="1253"/>
      <c r="CW67" s="1253"/>
      <c r="CX67" s="1253"/>
      <c r="CY67" s="1253"/>
      <c r="CZ67" s="1253"/>
      <c r="DA67" s="1253"/>
      <c r="DB67" s="1253"/>
      <c r="DC67" s="1254"/>
    </row>
    <row r="68" spans="2:107" x14ac:dyDescent="0.15">
      <c r="B68" s="1240"/>
      <c r="AN68" s="1252"/>
      <c r="AO68" s="1253"/>
      <c r="AP68" s="1253"/>
      <c r="AQ68" s="1253"/>
      <c r="AR68" s="1253"/>
      <c r="AS68" s="1253"/>
      <c r="AT68" s="1253"/>
      <c r="AU68" s="1253"/>
      <c r="AV68" s="1253"/>
      <c r="AW68" s="1253"/>
      <c r="AX68" s="1253"/>
      <c r="AY68" s="1253"/>
      <c r="AZ68" s="1253"/>
      <c r="BA68" s="1253"/>
      <c r="BB68" s="1253"/>
      <c r="BC68" s="1253"/>
      <c r="BD68" s="1253"/>
      <c r="BE68" s="1253"/>
      <c r="BF68" s="1253"/>
      <c r="BG68" s="1253"/>
      <c r="BH68" s="1253"/>
      <c r="BI68" s="1253"/>
      <c r="BJ68" s="1253"/>
      <c r="BK68" s="1253"/>
      <c r="BL68" s="1253"/>
      <c r="BM68" s="1253"/>
      <c r="BN68" s="1253"/>
      <c r="BO68" s="1253"/>
      <c r="BP68" s="1253"/>
      <c r="BQ68" s="1253"/>
      <c r="BR68" s="1253"/>
      <c r="BS68" s="1253"/>
      <c r="BT68" s="1253"/>
      <c r="BU68" s="1253"/>
      <c r="BV68" s="1253"/>
      <c r="BW68" s="1253"/>
      <c r="BX68" s="1253"/>
      <c r="BY68" s="1253"/>
      <c r="BZ68" s="1253"/>
      <c r="CA68" s="1253"/>
      <c r="CB68" s="1253"/>
      <c r="CC68" s="1253"/>
      <c r="CD68" s="1253"/>
      <c r="CE68" s="1253"/>
      <c r="CF68" s="1253"/>
      <c r="CG68" s="1253"/>
      <c r="CH68" s="1253"/>
      <c r="CI68" s="1253"/>
      <c r="CJ68" s="1253"/>
      <c r="CK68" s="1253"/>
      <c r="CL68" s="1253"/>
      <c r="CM68" s="1253"/>
      <c r="CN68" s="1253"/>
      <c r="CO68" s="1253"/>
      <c r="CP68" s="1253"/>
      <c r="CQ68" s="1253"/>
      <c r="CR68" s="1253"/>
      <c r="CS68" s="1253"/>
      <c r="CT68" s="1253"/>
      <c r="CU68" s="1253"/>
      <c r="CV68" s="1253"/>
      <c r="CW68" s="1253"/>
      <c r="CX68" s="1253"/>
      <c r="CY68" s="1253"/>
      <c r="CZ68" s="1253"/>
      <c r="DA68" s="1253"/>
      <c r="DB68" s="1253"/>
      <c r="DC68" s="1254"/>
    </row>
    <row r="69" spans="2:107" x14ac:dyDescent="0.15">
      <c r="B69" s="1240"/>
      <c r="AN69" s="1255"/>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7"/>
    </row>
    <row r="70" spans="2:107" x14ac:dyDescent="0.15">
      <c r="B70" s="1240"/>
      <c r="H70" s="1283"/>
      <c r="I70" s="1283"/>
      <c r="J70" s="1284"/>
      <c r="K70" s="1284"/>
      <c r="L70" s="1285"/>
      <c r="M70" s="1284"/>
      <c r="N70" s="1285"/>
      <c r="AN70" s="1258"/>
      <c r="AO70" s="1258"/>
      <c r="AP70" s="1258"/>
      <c r="AZ70" s="1258"/>
      <c r="BA70" s="1258"/>
      <c r="BB70" s="1258"/>
      <c r="BL70" s="1258"/>
      <c r="BM70" s="1258"/>
      <c r="BN70" s="1258"/>
      <c r="BX70" s="1258"/>
      <c r="BY70" s="1258"/>
      <c r="BZ70" s="1258"/>
      <c r="CJ70" s="1258"/>
      <c r="CK70" s="1258"/>
      <c r="CL70" s="1258"/>
      <c r="CV70" s="1258"/>
      <c r="CW70" s="1258"/>
      <c r="CX70" s="1258"/>
    </row>
    <row r="71" spans="2:107" x14ac:dyDescent="0.15">
      <c r="B71" s="1240"/>
      <c r="G71" s="1286"/>
      <c r="I71" s="1287"/>
      <c r="J71" s="1284"/>
      <c r="K71" s="1284"/>
      <c r="L71" s="1285"/>
      <c r="M71" s="1284"/>
      <c r="N71" s="1285"/>
      <c r="AM71" s="1286"/>
      <c r="AN71" s="1233" t="s">
        <v>597</v>
      </c>
    </row>
    <row r="72" spans="2:107" x14ac:dyDescent="0.15">
      <c r="B72" s="1240"/>
      <c r="G72" s="1259"/>
      <c r="H72" s="1259"/>
      <c r="I72" s="1259"/>
      <c r="J72" s="1259"/>
      <c r="K72" s="1260"/>
      <c r="L72" s="1260"/>
      <c r="M72" s="1261"/>
      <c r="N72" s="1261"/>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65" t="s">
        <v>550</v>
      </c>
      <c r="BQ72" s="1265"/>
      <c r="BR72" s="1265"/>
      <c r="BS72" s="1265"/>
      <c r="BT72" s="1265"/>
      <c r="BU72" s="1265"/>
      <c r="BV72" s="1265"/>
      <c r="BW72" s="1265"/>
      <c r="BX72" s="1265" t="s">
        <v>551</v>
      </c>
      <c r="BY72" s="1265"/>
      <c r="BZ72" s="1265"/>
      <c r="CA72" s="1265"/>
      <c r="CB72" s="1265"/>
      <c r="CC72" s="1265"/>
      <c r="CD72" s="1265"/>
      <c r="CE72" s="1265"/>
      <c r="CF72" s="1265" t="s">
        <v>552</v>
      </c>
      <c r="CG72" s="1265"/>
      <c r="CH72" s="1265"/>
      <c r="CI72" s="1265"/>
      <c r="CJ72" s="1265"/>
      <c r="CK72" s="1265"/>
      <c r="CL72" s="1265"/>
      <c r="CM72" s="1265"/>
      <c r="CN72" s="1265" t="s">
        <v>553</v>
      </c>
      <c r="CO72" s="1265"/>
      <c r="CP72" s="1265"/>
      <c r="CQ72" s="1265"/>
      <c r="CR72" s="1265"/>
      <c r="CS72" s="1265"/>
      <c r="CT72" s="1265"/>
      <c r="CU72" s="1265"/>
      <c r="CV72" s="1265" t="s">
        <v>554</v>
      </c>
      <c r="CW72" s="1265"/>
      <c r="CX72" s="1265"/>
      <c r="CY72" s="1265"/>
      <c r="CZ72" s="1265"/>
      <c r="DA72" s="1265"/>
      <c r="DB72" s="1265"/>
      <c r="DC72" s="1265"/>
    </row>
    <row r="73" spans="2:107" x14ac:dyDescent="0.15">
      <c r="B73" s="1240"/>
      <c r="G73" s="1266"/>
      <c r="H73" s="1266"/>
      <c r="I73" s="1266"/>
      <c r="J73" s="1266"/>
      <c r="K73" s="1288"/>
      <c r="L73" s="1288"/>
      <c r="M73" s="1288"/>
      <c r="N73" s="1288"/>
      <c r="AM73" s="1258"/>
      <c r="AN73" s="1269" t="s">
        <v>598</v>
      </c>
      <c r="AO73" s="1269"/>
      <c r="AP73" s="1269"/>
      <c r="AQ73" s="1269"/>
      <c r="AR73" s="1269"/>
      <c r="AS73" s="1269"/>
      <c r="AT73" s="1269"/>
      <c r="AU73" s="1269"/>
      <c r="AV73" s="1269"/>
      <c r="AW73" s="1269"/>
      <c r="AX73" s="1269"/>
      <c r="AY73" s="1269"/>
      <c r="AZ73" s="1269"/>
      <c r="BA73" s="1269"/>
      <c r="BB73" s="1269" t="s">
        <v>599</v>
      </c>
      <c r="BC73" s="1269"/>
      <c r="BD73" s="1269"/>
      <c r="BE73" s="1269"/>
      <c r="BF73" s="1269"/>
      <c r="BG73" s="1269"/>
      <c r="BH73" s="1269"/>
      <c r="BI73" s="1269"/>
      <c r="BJ73" s="1269"/>
      <c r="BK73" s="1269"/>
      <c r="BL73" s="1269"/>
      <c r="BM73" s="1269"/>
      <c r="BN73" s="1269"/>
      <c r="BO73" s="1269"/>
      <c r="BP73" s="1271"/>
      <c r="BQ73" s="1271"/>
      <c r="BR73" s="1271"/>
      <c r="BS73" s="1271"/>
      <c r="BT73" s="1271"/>
      <c r="BU73" s="1271"/>
      <c r="BV73" s="1271"/>
      <c r="BW73" s="1271"/>
      <c r="BX73" s="1271"/>
      <c r="BY73" s="1271"/>
      <c r="BZ73" s="1271"/>
      <c r="CA73" s="1271"/>
      <c r="CB73" s="1271"/>
      <c r="CC73" s="1271"/>
      <c r="CD73" s="1271"/>
      <c r="CE73" s="1271"/>
      <c r="CF73" s="1271"/>
      <c r="CG73" s="1271"/>
      <c r="CH73" s="1271"/>
      <c r="CI73" s="1271"/>
      <c r="CJ73" s="1271"/>
      <c r="CK73" s="1271"/>
      <c r="CL73" s="1271"/>
      <c r="CM73" s="1271"/>
      <c r="CN73" s="1271"/>
      <c r="CO73" s="1271"/>
      <c r="CP73" s="1271"/>
      <c r="CQ73" s="1271"/>
      <c r="CR73" s="1271"/>
      <c r="CS73" s="1271"/>
      <c r="CT73" s="1271"/>
      <c r="CU73" s="1271"/>
      <c r="CV73" s="1271"/>
      <c r="CW73" s="1271"/>
      <c r="CX73" s="1271"/>
      <c r="CY73" s="1271"/>
      <c r="CZ73" s="1271"/>
      <c r="DA73" s="1271"/>
      <c r="DB73" s="1271"/>
      <c r="DC73" s="1271"/>
    </row>
    <row r="74" spans="2:107" x14ac:dyDescent="0.15">
      <c r="B74" s="1240"/>
      <c r="G74" s="1266"/>
      <c r="H74" s="1266"/>
      <c r="I74" s="1266"/>
      <c r="J74" s="1266"/>
      <c r="K74" s="1288"/>
      <c r="L74" s="1288"/>
      <c r="M74" s="1288"/>
      <c r="N74" s="1288"/>
      <c r="AM74" s="1258"/>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40"/>
      <c r="G75" s="1266"/>
      <c r="H75" s="1266"/>
      <c r="I75" s="1259"/>
      <c r="J75" s="1259"/>
      <c r="K75" s="1268"/>
      <c r="L75" s="1268"/>
      <c r="M75" s="1268"/>
      <c r="N75" s="1268"/>
      <c r="AM75" s="1258"/>
      <c r="AN75" s="1269"/>
      <c r="AO75" s="1269"/>
      <c r="AP75" s="1269"/>
      <c r="AQ75" s="1269"/>
      <c r="AR75" s="1269"/>
      <c r="AS75" s="1269"/>
      <c r="AT75" s="1269"/>
      <c r="AU75" s="1269"/>
      <c r="AV75" s="1269"/>
      <c r="AW75" s="1269"/>
      <c r="AX75" s="1269"/>
      <c r="AY75" s="1269"/>
      <c r="AZ75" s="1269"/>
      <c r="BA75" s="1269"/>
      <c r="BB75" s="1269" t="s">
        <v>604</v>
      </c>
      <c r="BC75" s="1269"/>
      <c r="BD75" s="1269"/>
      <c r="BE75" s="1269"/>
      <c r="BF75" s="1269"/>
      <c r="BG75" s="1269"/>
      <c r="BH75" s="1269"/>
      <c r="BI75" s="1269"/>
      <c r="BJ75" s="1269"/>
      <c r="BK75" s="1269"/>
      <c r="BL75" s="1269"/>
      <c r="BM75" s="1269"/>
      <c r="BN75" s="1269"/>
      <c r="BO75" s="1269"/>
      <c r="BP75" s="1271">
        <v>5.8</v>
      </c>
      <c r="BQ75" s="1271"/>
      <c r="BR75" s="1271"/>
      <c r="BS75" s="1271"/>
      <c r="BT75" s="1271"/>
      <c r="BU75" s="1271"/>
      <c r="BV75" s="1271"/>
      <c r="BW75" s="1271"/>
      <c r="BX75" s="1271">
        <v>5</v>
      </c>
      <c r="BY75" s="1271"/>
      <c r="BZ75" s="1271"/>
      <c r="CA75" s="1271"/>
      <c r="CB75" s="1271"/>
      <c r="CC75" s="1271"/>
      <c r="CD75" s="1271"/>
      <c r="CE75" s="1271"/>
      <c r="CF75" s="1271">
        <v>4</v>
      </c>
      <c r="CG75" s="1271"/>
      <c r="CH75" s="1271"/>
      <c r="CI75" s="1271"/>
      <c r="CJ75" s="1271"/>
      <c r="CK75" s="1271"/>
      <c r="CL75" s="1271"/>
      <c r="CM75" s="1271"/>
      <c r="CN75" s="1271">
        <v>3.2</v>
      </c>
      <c r="CO75" s="1271"/>
      <c r="CP75" s="1271"/>
      <c r="CQ75" s="1271"/>
      <c r="CR75" s="1271"/>
      <c r="CS75" s="1271"/>
      <c r="CT75" s="1271"/>
      <c r="CU75" s="1271"/>
      <c r="CV75" s="1271">
        <v>2.7</v>
      </c>
      <c r="CW75" s="1271"/>
      <c r="CX75" s="1271"/>
      <c r="CY75" s="1271"/>
      <c r="CZ75" s="1271"/>
      <c r="DA75" s="1271"/>
      <c r="DB75" s="1271"/>
      <c r="DC75" s="1271"/>
    </row>
    <row r="76" spans="2:107" x14ac:dyDescent="0.15">
      <c r="B76" s="1240"/>
      <c r="G76" s="1266"/>
      <c r="H76" s="1266"/>
      <c r="I76" s="1259"/>
      <c r="J76" s="1259"/>
      <c r="K76" s="1268"/>
      <c r="L76" s="1268"/>
      <c r="M76" s="1268"/>
      <c r="N76" s="1268"/>
      <c r="AM76" s="1258"/>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40"/>
      <c r="G77" s="1259"/>
      <c r="H77" s="1259"/>
      <c r="I77" s="1259"/>
      <c r="J77" s="1259"/>
      <c r="K77" s="1288"/>
      <c r="L77" s="1288"/>
      <c r="M77" s="1288"/>
      <c r="N77" s="1288"/>
      <c r="AN77" s="1265" t="s">
        <v>601</v>
      </c>
      <c r="AO77" s="1265"/>
      <c r="AP77" s="1265"/>
      <c r="AQ77" s="1265"/>
      <c r="AR77" s="1265"/>
      <c r="AS77" s="1265"/>
      <c r="AT77" s="1265"/>
      <c r="AU77" s="1265"/>
      <c r="AV77" s="1265"/>
      <c r="AW77" s="1265"/>
      <c r="AX77" s="1265"/>
      <c r="AY77" s="1265"/>
      <c r="AZ77" s="1265"/>
      <c r="BA77" s="1265"/>
      <c r="BB77" s="1269" t="s">
        <v>599</v>
      </c>
      <c r="BC77" s="1269"/>
      <c r="BD77" s="1269"/>
      <c r="BE77" s="1269"/>
      <c r="BF77" s="1269"/>
      <c r="BG77" s="1269"/>
      <c r="BH77" s="1269"/>
      <c r="BI77" s="1269"/>
      <c r="BJ77" s="1269"/>
      <c r="BK77" s="1269"/>
      <c r="BL77" s="1269"/>
      <c r="BM77" s="1269"/>
      <c r="BN77" s="1269"/>
      <c r="BO77" s="1269"/>
      <c r="BP77" s="1271">
        <v>54.6</v>
      </c>
      <c r="BQ77" s="1271"/>
      <c r="BR77" s="1271"/>
      <c r="BS77" s="1271"/>
      <c r="BT77" s="1271"/>
      <c r="BU77" s="1271"/>
      <c r="BV77" s="1271"/>
      <c r="BW77" s="1271"/>
      <c r="BX77" s="1271">
        <v>48.7</v>
      </c>
      <c r="BY77" s="1271"/>
      <c r="BZ77" s="1271"/>
      <c r="CA77" s="1271"/>
      <c r="CB77" s="1271"/>
      <c r="CC77" s="1271"/>
      <c r="CD77" s="1271"/>
      <c r="CE77" s="1271"/>
      <c r="CF77" s="1271">
        <v>36.5</v>
      </c>
      <c r="CG77" s="1271"/>
      <c r="CH77" s="1271"/>
      <c r="CI77" s="1271"/>
      <c r="CJ77" s="1271"/>
      <c r="CK77" s="1271"/>
      <c r="CL77" s="1271"/>
      <c r="CM77" s="1271"/>
      <c r="CN77" s="1271">
        <v>32.9</v>
      </c>
      <c r="CO77" s="1271"/>
      <c r="CP77" s="1271"/>
      <c r="CQ77" s="1271"/>
      <c r="CR77" s="1271"/>
      <c r="CS77" s="1271"/>
      <c r="CT77" s="1271"/>
      <c r="CU77" s="1271"/>
      <c r="CV77" s="1271">
        <v>28.5</v>
      </c>
      <c r="CW77" s="1271"/>
      <c r="CX77" s="1271"/>
      <c r="CY77" s="1271"/>
      <c r="CZ77" s="1271"/>
      <c r="DA77" s="1271"/>
      <c r="DB77" s="1271"/>
      <c r="DC77" s="1271"/>
    </row>
    <row r="78" spans="2:107" x14ac:dyDescent="0.15">
      <c r="B78" s="1240"/>
      <c r="G78" s="1259"/>
      <c r="H78" s="1259"/>
      <c r="I78" s="1259"/>
      <c r="J78" s="1259"/>
      <c r="K78" s="1288"/>
      <c r="L78" s="1288"/>
      <c r="M78" s="1288"/>
      <c r="N78" s="1288"/>
      <c r="AN78" s="1265"/>
      <c r="AO78" s="1265"/>
      <c r="AP78" s="1265"/>
      <c r="AQ78" s="1265"/>
      <c r="AR78" s="1265"/>
      <c r="AS78" s="1265"/>
      <c r="AT78" s="1265"/>
      <c r="AU78" s="1265"/>
      <c r="AV78" s="1265"/>
      <c r="AW78" s="1265"/>
      <c r="AX78" s="1265"/>
      <c r="AY78" s="1265"/>
      <c r="AZ78" s="1265"/>
      <c r="BA78" s="1265"/>
      <c r="BB78" s="1269"/>
      <c r="BC78" s="1269"/>
      <c r="BD78" s="1269"/>
      <c r="BE78" s="1269"/>
      <c r="BF78" s="1269"/>
      <c r="BG78" s="1269"/>
      <c r="BH78" s="1269"/>
      <c r="BI78" s="1269"/>
      <c r="BJ78" s="1269"/>
      <c r="BK78" s="1269"/>
      <c r="BL78" s="1269"/>
      <c r="BM78" s="1269"/>
      <c r="BN78" s="1269"/>
      <c r="BO78" s="1269"/>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40"/>
      <c r="G79" s="1259"/>
      <c r="H79" s="1259"/>
      <c r="I79" s="1273"/>
      <c r="J79" s="1273"/>
      <c r="K79" s="1289"/>
      <c r="L79" s="1289"/>
      <c r="M79" s="1289"/>
      <c r="N79" s="1289"/>
      <c r="AN79" s="1265"/>
      <c r="AO79" s="1265"/>
      <c r="AP79" s="1265"/>
      <c r="AQ79" s="1265"/>
      <c r="AR79" s="1265"/>
      <c r="AS79" s="1265"/>
      <c r="AT79" s="1265"/>
      <c r="AU79" s="1265"/>
      <c r="AV79" s="1265"/>
      <c r="AW79" s="1265"/>
      <c r="AX79" s="1265"/>
      <c r="AY79" s="1265"/>
      <c r="AZ79" s="1265"/>
      <c r="BA79" s="1265"/>
      <c r="BB79" s="1269" t="s">
        <v>604</v>
      </c>
      <c r="BC79" s="1269"/>
      <c r="BD79" s="1269"/>
      <c r="BE79" s="1269"/>
      <c r="BF79" s="1269"/>
      <c r="BG79" s="1269"/>
      <c r="BH79" s="1269"/>
      <c r="BI79" s="1269"/>
      <c r="BJ79" s="1269"/>
      <c r="BK79" s="1269"/>
      <c r="BL79" s="1269"/>
      <c r="BM79" s="1269"/>
      <c r="BN79" s="1269"/>
      <c r="BO79" s="1269"/>
      <c r="BP79" s="1271">
        <v>11.2</v>
      </c>
      <c r="BQ79" s="1271"/>
      <c r="BR79" s="1271"/>
      <c r="BS79" s="1271"/>
      <c r="BT79" s="1271"/>
      <c r="BU79" s="1271"/>
      <c r="BV79" s="1271"/>
      <c r="BW79" s="1271"/>
      <c r="BX79" s="1271">
        <v>10.4</v>
      </c>
      <c r="BY79" s="1271"/>
      <c r="BZ79" s="1271"/>
      <c r="CA79" s="1271"/>
      <c r="CB79" s="1271"/>
      <c r="CC79" s="1271"/>
      <c r="CD79" s="1271"/>
      <c r="CE79" s="1271"/>
      <c r="CF79" s="1271">
        <v>9</v>
      </c>
      <c r="CG79" s="1271"/>
      <c r="CH79" s="1271"/>
      <c r="CI79" s="1271"/>
      <c r="CJ79" s="1271"/>
      <c r="CK79" s="1271"/>
      <c r="CL79" s="1271"/>
      <c r="CM79" s="1271"/>
      <c r="CN79" s="1271">
        <v>8.1999999999999993</v>
      </c>
      <c r="CO79" s="1271"/>
      <c r="CP79" s="1271"/>
      <c r="CQ79" s="1271"/>
      <c r="CR79" s="1271"/>
      <c r="CS79" s="1271"/>
      <c r="CT79" s="1271"/>
      <c r="CU79" s="1271"/>
      <c r="CV79" s="1271">
        <v>8</v>
      </c>
      <c r="CW79" s="1271"/>
      <c r="CX79" s="1271"/>
      <c r="CY79" s="1271"/>
      <c r="CZ79" s="1271"/>
      <c r="DA79" s="1271"/>
      <c r="DB79" s="1271"/>
      <c r="DC79" s="1271"/>
    </row>
    <row r="80" spans="2:107" x14ac:dyDescent="0.15">
      <c r="B80" s="1240"/>
      <c r="G80" s="1259"/>
      <c r="H80" s="1259"/>
      <c r="I80" s="1273"/>
      <c r="J80" s="1273"/>
      <c r="K80" s="1289"/>
      <c r="L80" s="1289"/>
      <c r="M80" s="1289"/>
      <c r="N80" s="1289"/>
      <c r="AN80" s="1265"/>
      <c r="AO80" s="1265"/>
      <c r="AP80" s="1265"/>
      <c r="AQ80" s="1265"/>
      <c r="AR80" s="1265"/>
      <c r="AS80" s="1265"/>
      <c r="AT80" s="1265"/>
      <c r="AU80" s="1265"/>
      <c r="AV80" s="1265"/>
      <c r="AW80" s="1265"/>
      <c r="AX80" s="1265"/>
      <c r="AY80" s="1265"/>
      <c r="AZ80" s="1265"/>
      <c r="BA80" s="1265"/>
      <c r="BB80" s="1269"/>
      <c r="BC80" s="1269"/>
      <c r="BD80" s="1269"/>
      <c r="BE80" s="1269"/>
      <c r="BF80" s="1269"/>
      <c r="BG80" s="1269"/>
      <c r="BH80" s="1269"/>
      <c r="BI80" s="1269"/>
      <c r="BJ80" s="1269"/>
      <c r="BK80" s="1269"/>
      <c r="BL80" s="1269"/>
      <c r="BM80" s="1269"/>
      <c r="BN80" s="1269"/>
      <c r="BO80" s="1269"/>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40"/>
    </row>
    <row r="82" spans="2:109" ht="17.25" x14ac:dyDescent="0.15">
      <c r="B82" s="1240"/>
      <c r="K82" s="1290"/>
      <c r="L82" s="1290"/>
      <c r="M82" s="1290"/>
      <c r="N82" s="1290"/>
      <c r="AQ82" s="1290"/>
      <c r="AR82" s="1290"/>
      <c r="AS82" s="1290"/>
      <c r="AT82" s="1290"/>
      <c r="BC82" s="1290"/>
      <c r="BD82" s="1290"/>
      <c r="BE82" s="1290"/>
      <c r="BF82" s="1290"/>
      <c r="BO82" s="1290"/>
      <c r="BP82" s="1290"/>
      <c r="BQ82" s="1290"/>
      <c r="BR82" s="1290"/>
      <c r="CA82" s="1290"/>
      <c r="CB82" s="1290"/>
      <c r="CC82" s="1290"/>
      <c r="CD82" s="1290"/>
      <c r="CM82" s="1290"/>
      <c r="CN82" s="1290"/>
      <c r="CO82" s="1290"/>
      <c r="CP82" s="1290"/>
      <c r="CY82" s="1290"/>
      <c r="CZ82" s="1290"/>
      <c r="DA82" s="1290"/>
      <c r="DB82" s="1290"/>
      <c r="DC82" s="1290"/>
    </row>
    <row r="83" spans="2:109" x14ac:dyDescent="0.15">
      <c r="B83" s="1242"/>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4"/>
    </row>
    <row r="84" spans="2:109" x14ac:dyDescent="0.15">
      <c r="DD84" s="1233"/>
      <c r="DE84" s="1233"/>
    </row>
    <row r="85" spans="2:109" x14ac:dyDescent="0.15">
      <c r="DD85" s="1233"/>
      <c r="DE85" s="1233"/>
    </row>
    <row r="86" spans="2:109" hidden="1" x14ac:dyDescent="0.15">
      <c r="DD86" s="1233"/>
      <c r="DE86" s="1233"/>
    </row>
    <row r="87" spans="2:109" hidden="1" x14ac:dyDescent="0.15">
      <c r="K87" s="1291"/>
      <c r="AQ87" s="1291"/>
      <c r="BC87" s="1291"/>
      <c r="BO87" s="1291"/>
      <c r="CA87" s="1291"/>
      <c r="CM87" s="1291"/>
      <c r="CY87" s="1291"/>
      <c r="DD87" s="1233"/>
      <c r="DE87" s="1233"/>
    </row>
    <row r="88" spans="2:109" hidden="1" x14ac:dyDescent="0.15">
      <c r="DD88" s="1233"/>
      <c r="DE88" s="1233"/>
    </row>
    <row r="89" spans="2:109" hidden="1" x14ac:dyDescent="0.15">
      <c r="DD89" s="1233"/>
      <c r="DE89" s="1233"/>
    </row>
    <row r="90" spans="2:109" hidden="1" x14ac:dyDescent="0.15">
      <c r="DD90" s="1233"/>
      <c r="DE90" s="1233"/>
    </row>
    <row r="91" spans="2:109" hidden="1" x14ac:dyDescent="0.15">
      <c r="DD91" s="1233"/>
      <c r="DE91" s="1233"/>
    </row>
    <row r="92" spans="2:109" ht="13.5" hidden="1" customHeight="1" x14ac:dyDescent="0.15">
      <c r="DD92" s="1233"/>
      <c r="DE92" s="1233"/>
    </row>
    <row r="93" spans="2:109" ht="13.5" hidden="1" customHeight="1" x14ac:dyDescent="0.15">
      <c r="DD93" s="1233"/>
      <c r="DE93" s="1233"/>
    </row>
    <row r="94" spans="2:109" ht="13.5" hidden="1" customHeight="1" x14ac:dyDescent="0.15">
      <c r="DD94" s="1233"/>
      <c r="DE94" s="1233"/>
    </row>
    <row r="95" spans="2:109" ht="13.5" hidden="1" customHeight="1" x14ac:dyDescent="0.15">
      <c r="DD95" s="1233"/>
      <c r="DE95" s="1233"/>
    </row>
    <row r="96" spans="2:109" ht="13.5" hidden="1" customHeight="1" x14ac:dyDescent="0.15">
      <c r="DD96" s="1233"/>
      <c r="DE96" s="1233"/>
    </row>
    <row r="97" spans="108:109" ht="13.5" hidden="1" customHeight="1" x14ac:dyDescent="0.15">
      <c r="DD97" s="1233"/>
      <c r="DE97" s="1233"/>
    </row>
    <row r="98" spans="108:109" ht="13.5" hidden="1" customHeight="1" x14ac:dyDescent="0.15">
      <c r="DD98" s="1233"/>
      <c r="DE98" s="1233"/>
    </row>
    <row r="99" spans="108:109" ht="13.5" hidden="1" customHeight="1" x14ac:dyDescent="0.15">
      <c r="DD99" s="1233"/>
      <c r="DE99" s="1233"/>
    </row>
    <row r="100" spans="108:109" ht="13.5" hidden="1" customHeight="1" x14ac:dyDescent="0.15">
      <c r="DD100" s="1233"/>
      <c r="DE100" s="1233"/>
    </row>
    <row r="101" spans="108:109" ht="13.5" hidden="1" customHeight="1" x14ac:dyDescent="0.15">
      <c r="DD101" s="1233"/>
      <c r="DE101" s="1233"/>
    </row>
    <row r="102" spans="108:109" ht="13.5" hidden="1" customHeight="1" x14ac:dyDescent="0.15">
      <c r="DD102" s="1233"/>
      <c r="DE102" s="1233"/>
    </row>
    <row r="103" spans="108:109" ht="13.5" hidden="1" customHeight="1" x14ac:dyDescent="0.15">
      <c r="DD103" s="1233"/>
      <c r="DE103" s="1233"/>
    </row>
    <row r="104" spans="108:109" ht="13.5" hidden="1" customHeight="1" x14ac:dyDescent="0.15">
      <c r="DD104" s="1233"/>
      <c r="DE104" s="1233"/>
    </row>
    <row r="105" spans="108:109" ht="13.5" hidden="1" customHeight="1" x14ac:dyDescent="0.15">
      <c r="DD105" s="1233"/>
      <c r="DE105" s="1233"/>
    </row>
    <row r="106" spans="108:109" ht="13.5" hidden="1" customHeight="1" x14ac:dyDescent="0.15">
      <c r="DD106" s="1233"/>
      <c r="DE106" s="1233"/>
    </row>
    <row r="107" spans="108:109" ht="13.5" hidden="1" customHeight="1" x14ac:dyDescent="0.15">
      <c r="DD107" s="1233"/>
      <c r="DE107" s="1233"/>
    </row>
    <row r="108" spans="108:109" ht="13.5" hidden="1" customHeight="1" x14ac:dyDescent="0.15">
      <c r="DD108" s="1233"/>
      <c r="DE108" s="1233"/>
    </row>
    <row r="109" spans="108:109" ht="13.5" hidden="1" customHeight="1" x14ac:dyDescent="0.15">
      <c r="DD109" s="1233"/>
      <c r="DE109" s="1233"/>
    </row>
    <row r="110" spans="108:109" ht="13.5" hidden="1" customHeight="1" x14ac:dyDescent="0.15">
      <c r="DD110" s="1233"/>
      <c r="DE110" s="1233"/>
    </row>
    <row r="111" spans="108:109" ht="13.5" hidden="1" customHeight="1" x14ac:dyDescent="0.15">
      <c r="DD111" s="1233"/>
      <c r="DE111" s="1233"/>
    </row>
    <row r="112" spans="108:109" ht="13.5" hidden="1" customHeight="1" x14ac:dyDescent="0.15">
      <c r="DD112" s="1233"/>
      <c r="DE112" s="1233"/>
    </row>
    <row r="113" spans="108:109" ht="13.5" hidden="1" customHeight="1" x14ac:dyDescent="0.15">
      <c r="DD113" s="1233"/>
      <c r="DE113" s="1233"/>
    </row>
    <row r="114" spans="108:109" ht="13.5" hidden="1" customHeight="1" x14ac:dyDescent="0.15">
      <c r="DD114" s="1233"/>
      <c r="DE114" s="1233"/>
    </row>
    <row r="115" spans="108:109" ht="13.5" hidden="1" customHeight="1" x14ac:dyDescent="0.15">
      <c r="DD115" s="1233"/>
      <c r="DE115" s="1233"/>
    </row>
    <row r="116" spans="108:109" ht="13.5" hidden="1" customHeight="1" x14ac:dyDescent="0.15">
      <c r="DD116" s="1233"/>
      <c r="DE116" s="1233"/>
    </row>
    <row r="117" spans="108:109" ht="13.5" hidden="1" customHeight="1" x14ac:dyDescent="0.15">
      <c r="DD117" s="1233"/>
      <c r="DE117" s="1233"/>
    </row>
    <row r="118" spans="108:109" ht="13.5" hidden="1" customHeight="1" x14ac:dyDescent="0.15">
      <c r="DD118" s="1233"/>
      <c r="DE118" s="1233"/>
    </row>
    <row r="119" spans="108:109" ht="13.5" hidden="1" customHeight="1" x14ac:dyDescent="0.15">
      <c r="DD119" s="1233"/>
      <c r="DE119" s="1233"/>
    </row>
    <row r="120" spans="108:109" ht="13.5" hidden="1" customHeight="1" x14ac:dyDescent="0.15">
      <c r="DD120" s="1233"/>
      <c r="DE120" s="1233"/>
    </row>
    <row r="121" spans="108:109" ht="13.5" hidden="1" customHeight="1" x14ac:dyDescent="0.15">
      <c r="DD121" s="1233"/>
      <c r="DE121" s="1233"/>
    </row>
    <row r="122" spans="108:109" ht="13.5" hidden="1" customHeight="1" x14ac:dyDescent="0.15">
      <c r="DD122" s="1233"/>
      <c r="DE122" s="1233"/>
    </row>
    <row r="123" spans="108:109" ht="13.5" hidden="1" customHeight="1" x14ac:dyDescent="0.15">
      <c r="DD123" s="1233"/>
      <c r="DE123" s="1233"/>
    </row>
    <row r="124" spans="108:109" ht="13.5" hidden="1" customHeight="1" x14ac:dyDescent="0.15">
      <c r="DD124" s="1233"/>
      <c r="DE124" s="1233"/>
    </row>
    <row r="125" spans="108:109" ht="13.5" hidden="1" customHeight="1" x14ac:dyDescent="0.15">
      <c r="DD125" s="1233"/>
      <c r="DE125" s="1233"/>
    </row>
    <row r="126" spans="108:109" ht="13.5" hidden="1" customHeight="1" x14ac:dyDescent="0.15">
      <c r="DD126" s="1233"/>
      <c r="DE126" s="1233"/>
    </row>
    <row r="127" spans="108:109" ht="13.5" hidden="1" customHeight="1" x14ac:dyDescent="0.15">
      <c r="DD127" s="1233"/>
      <c r="DE127" s="1233"/>
    </row>
    <row r="128" spans="108:109" ht="13.5" hidden="1" customHeight="1" x14ac:dyDescent="0.15">
      <c r="DD128" s="1233"/>
      <c r="DE128" s="1233"/>
    </row>
    <row r="129" spans="108:109" ht="13.5" hidden="1" customHeight="1" x14ac:dyDescent="0.15">
      <c r="DD129" s="1233"/>
      <c r="DE129" s="1233"/>
    </row>
    <row r="130" spans="108:109" ht="13.5" hidden="1" customHeight="1" x14ac:dyDescent="0.15">
      <c r="DD130" s="1233"/>
      <c r="DE130" s="1233"/>
    </row>
    <row r="131" spans="108:109" ht="13.5" hidden="1" customHeight="1" x14ac:dyDescent="0.15">
      <c r="DD131" s="1233"/>
      <c r="DE131" s="1233"/>
    </row>
    <row r="132" spans="108:109" ht="13.5" hidden="1" customHeight="1" x14ac:dyDescent="0.15">
      <c r="DD132" s="1233"/>
      <c r="DE132" s="1233"/>
    </row>
    <row r="133" spans="108:109" ht="13.5" hidden="1" customHeight="1" x14ac:dyDescent="0.15">
      <c r="DD133" s="1233"/>
      <c r="DE133" s="1233"/>
    </row>
    <row r="134" spans="108:109" ht="13.5" hidden="1" customHeight="1" x14ac:dyDescent="0.15">
      <c r="DD134" s="1233"/>
      <c r="DE134" s="1233"/>
    </row>
    <row r="135" spans="108:109" ht="13.5" hidden="1" customHeight="1" x14ac:dyDescent="0.15">
      <c r="DD135" s="1233"/>
      <c r="DE135" s="1233"/>
    </row>
    <row r="136" spans="108:109" ht="13.5" hidden="1" customHeight="1" x14ac:dyDescent="0.15">
      <c r="DD136" s="1233"/>
      <c r="DE136" s="1233"/>
    </row>
    <row r="137" spans="108:109" ht="13.5" hidden="1" customHeight="1" x14ac:dyDescent="0.15">
      <c r="DD137" s="1233"/>
      <c r="DE137" s="1233"/>
    </row>
    <row r="138" spans="108:109" ht="13.5" hidden="1" customHeight="1" x14ac:dyDescent="0.15">
      <c r="DD138" s="1233"/>
      <c r="DE138" s="1233"/>
    </row>
    <row r="139" spans="108:109" ht="13.5" hidden="1" customHeight="1" x14ac:dyDescent="0.15">
      <c r="DD139" s="1233"/>
      <c r="DE139" s="1233"/>
    </row>
    <row r="140" spans="108:109" ht="13.5" hidden="1" customHeight="1" x14ac:dyDescent="0.15">
      <c r="DD140" s="1233"/>
      <c r="DE140" s="1233"/>
    </row>
    <row r="141" spans="108:109" ht="13.5" hidden="1" customHeight="1" x14ac:dyDescent="0.15">
      <c r="DD141" s="1233"/>
      <c r="DE141" s="1233"/>
    </row>
    <row r="142" spans="108:109" ht="13.5" hidden="1" customHeight="1" x14ac:dyDescent="0.15">
      <c r="DD142" s="1233"/>
      <c r="DE142" s="1233"/>
    </row>
    <row r="143" spans="108:109" ht="13.5" hidden="1" customHeight="1" x14ac:dyDescent="0.15">
      <c r="DD143" s="1233"/>
      <c r="DE143" s="1233"/>
    </row>
    <row r="144" spans="108:109" ht="13.5" hidden="1" customHeight="1" x14ac:dyDescent="0.15">
      <c r="DD144" s="1233"/>
      <c r="DE144" s="1233"/>
    </row>
    <row r="145" spans="108:109" ht="13.5" hidden="1" customHeight="1" x14ac:dyDescent="0.15">
      <c r="DD145" s="1233"/>
      <c r="DE145" s="1233"/>
    </row>
    <row r="146" spans="108:109" ht="13.5" hidden="1" customHeight="1" x14ac:dyDescent="0.15">
      <c r="DD146" s="1233"/>
      <c r="DE146" s="1233"/>
    </row>
    <row r="147" spans="108:109" ht="13.5" hidden="1" customHeight="1" x14ac:dyDescent="0.15">
      <c r="DD147" s="1233"/>
      <c r="DE147" s="1233"/>
    </row>
    <row r="148" spans="108:109" ht="13.5" hidden="1" customHeight="1" x14ac:dyDescent="0.15">
      <c r="DD148" s="1233"/>
      <c r="DE148" s="1233"/>
    </row>
    <row r="149" spans="108:109" ht="13.5" hidden="1" customHeight="1" x14ac:dyDescent="0.15">
      <c r="DD149" s="1233"/>
      <c r="DE149" s="1233"/>
    </row>
    <row r="150" spans="108:109" ht="13.5" hidden="1" customHeight="1" x14ac:dyDescent="0.15">
      <c r="DD150" s="1233"/>
      <c r="DE150" s="1233"/>
    </row>
    <row r="151" spans="108:109" ht="13.5" hidden="1" customHeight="1" x14ac:dyDescent="0.15">
      <c r="DD151" s="1233"/>
      <c r="DE151" s="1233"/>
    </row>
    <row r="152" spans="108:109" ht="13.5" hidden="1" customHeight="1" x14ac:dyDescent="0.15">
      <c r="DD152" s="1233"/>
      <c r="DE152" s="1233"/>
    </row>
    <row r="153" spans="108:109" ht="13.5" hidden="1" customHeight="1" x14ac:dyDescent="0.15">
      <c r="DD153" s="1233"/>
      <c r="DE153" s="1233"/>
    </row>
    <row r="154" spans="108:109" ht="13.5" hidden="1" customHeight="1" x14ac:dyDescent="0.15">
      <c r="DD154" s="1233"/>
      <c r="DE154" s="1233"/>
    </row>
    <row r="155" spans="108:109" ht="13.5" hidden="1" customHeight="1" x14ac:dyDescent="0.15">
      <c r="DD155" s="1233"/>
      <c r="DE155" s="1233"/>
    </row>
    <row r="156" spans="108:109" ht="13.5" hidden="1" customHeight="1" x14ac:dyDescent="0.15">
      <c r="DD156" s="1233"/>
      <c r="DE156" s="1233"/>
    </row>
    <row r="157" spans="108:109" ht="13.5" hidden="1" customHeight="1" x14ac:dyDescent="0.15">
      <c r="DD157" s="1233"/>
      <c r="DE157" s="1233"/>
    </row>
    <row r="158" spans="108:109" ht="13.5" hidden="1" customHeight="1" x14ac:dyDescent="0.15">
      <c r="DD158" s="1233"/>
      <c r="DE158" s="1233"/>
    </row>
    <row r="159" spans="108:109" ht="13.5" hidden="1" customHeight="1" x14ac:dyDescent="0.15">
      <c r="DD159" s="1233"/>
      <c r="DE159" s="1233"/>
    </row>
    <row r="160" spans="108:109" ht="13.5" hidden="1" customHeight="1" x14ac:dyDescent="0.15">
      <c r="DD160" s="1233"/>
      <c r="DE160" s="123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pageSetup paperSize="9" scale="44"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C224B-AEEF-4568-AAC5-6A2211584F1F}">
  <sheetPr>
    <pageSetUpPr fitToPage="1"/>
  </sheetPr>
  <dimension ref="A1:DR135"/>
  <sheetViews>
    <sheetView topLeftCell="C1" zoomScale="55" zoomScaleNormal="55" workbookViewId="0">
      <selection activeCell="BN22" sqref="BN2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pageSetup paperSize="9" scale="31"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B1558-92FD-468B-8305-D7BCC4174883}">
  <sheetPr>
    <pageSetUpPr fitToPage="1"/>
  </sheetPr>
  <dimension ref="A1:DR135"/>
  <sheetViews>
    <sheetView topLeftCell="C11" zoomScale="55" zoomScaleNormal="55" workbookViewId="0">
      <selection activeCell="CK21" sqref="CK2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pageSetup paperSize="9" scale="31"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137327</v>
      </c>
      <c r="E3" s="141"/>
      <c r="F3" s="142">
        <v>74444</v>
      </c>
      <c r="G3" s="143"/>
      <c r="H3" s="144"/>
    </row>
    <row r="4" spans="1:8" x14ac:dyDescent="0.15">
      <c r="A4" s="145"/>
      <c r="B4" s="146"/>
      <c r="C4" s="147"/>
      <c r="D4" s="148">
        <v>52433</v>
      </c>
      <c r="E4" s="149"/>
      <c r="F4" s="150">
        <v>34175</v>
      </c>
      <c r="G4" s="151"/>
      <c r="H4" s="152"/>
    </row>
    <row r="5" spans="1:8" x14ac:dyDescent="0.15">
      <c r="A5" s="133" t="s">
        <v>542</v>
      </c>
      <c r="B5" s="138"/>
      <c r="C5" s="139"/>
      <c r="D5" s="140">
        <v>100567</v>
      </c>
      <c r="E5" s="141"/>
      <c r="F5" s="142">
        <v>85205</v>
      </c>
      <c r="G5" s="143"/>
      <c r="H5" s="144"/>
    </row>
    <row r="6" spans="1:8" x14ac:dyDescent="0.15">
      <c r="A6" s="145"/>
      <c r="B6" s="146"/>
      <c r="C6" s="147"/>
      <c r="D6" s="148">
        <v>54119</v>
      </c>
      <c r="E6" s="149"/>
      <c r="F6" s="150">
        <v>38847</v>
      </c>
      <c r="G6" s="151"/>
      <c r="H6" s="152"/>
    </row>
    <row r="7" spans="1:8" x14ac:dyDescent="0.15">
      <c r="A7" s="133" t="s">
        <v>543</v>
      </c>
      <c r="B7" s="138"/>
      <c r="C7" s="139"/>
      <c r="D7" s="140">
        <v>79299</v>
      </c>
      <c r="E7" s="141"/>
      <c r="F7" s="142">
        <v>69469</v>
      </c>
      <c r="G7" s="143"/>
      <c r="H7" s="144"/>
    </row>
    <row r="8" spans="1:8" x14ac:dyDescent="0.15">
      <c r="A8" s="145"/>
      <c r="B8" s="146"/>
      <c r="C8" s="147"/>
      <c r="D8" s="148">
        <v>45634</v>
      </c>
      <c r="E8" s="149"/>
      <c r="F8" s="150">
        <v>38215</v>
      </c>
      <c r="G8" s="151"/>
      <c r="H8" s="152"/>
    </row>
    <row r="9" spans="1:8" x14ac:dyDescent="0.15">
      <c r="A9" s="133" t="s">
        <v>544</v>
      </c>
      <c r="B9" s="138"/>
      <c r="C9" s="139"/>
      <c r="D9" s="140">
        <v>87576</v>
      </c>
      <c r="E9" s="141"/>
      <c r="F9" s="142">
        <v>67293</v>
      </c>
      <c r="G9" s="143"/>
      <c r="H9" s="144"/>
    </row>
    <row r="10" spans="1:8" x14ac:dyDescent="0.15">
      <c r="A10" s="145"/>
      <c r="B10" s="146"/>
      <c r="C10" s="147"/>
      <c r="D10" s="148">
        <v>41292</v>
      </c>
      <c r="E10" s="149"/>
      <c r="F10" s="150">
        <v>35076</v>
      </c>
      <c r="G10" s="151"/>
      <c r="H10" s="152"/>
    </row>
    <row r="11" spans="1:8" x14ac:dyDescent="0.15">
      <c r="A11" s="133" t="s">
        <v>545</v>
      </c>
      <c r="B11" s="138"/>
      <c r="C11" s="139"/>
      <c r="D11" s="140">
        <v>106338</v>
      </c>
      <c r="E11" s="141"/>
      <c r="F11" s="142">
        <v>67343</v>
      </c>
      <c r="G11" s="143"/>
      <c r="H11" s="144"/>
    </row>
    <row r="12" spans="1:8" x14ac:dyDescent="0.15">
      <c r="A12" s="145"/>
      <c r="B12" s="146"/>
      <c r="C12" s="153"/>
      <c r="D12" s="148">
        <v>30728</v>
      </c>
      <c r="E12" s="149"/>
      <c r="F12" s="150">
        <v>32865</v>
      </c>
      <c r="G12" s="151"/>
      <c r="H12" s="152"/>
    </row>
    <row r="13" spans="1:8" x14ac:dyDescent="0.15">
      <c r="A13" s="133"/>
      <c r="B13" s="138"/>
      <c r="C13" s="154"/>
      <c r="D13" s="155">
        <v>102221</v>
      </c>
      <c r="E13" s="156"/>
      <c r="F13" s="157">
        <v>72751</v>
      </c>
      <c r="G13" s="158"/>
      <c r="H13" s="144"/>
    </row>
    <row r="14" spans="1:8" x14ac:dyDescent="0.15">
      <c r="A14" s="145"/>
      <c r="B14" s="146"/>
      <c r="C14" s="147"/>
      <c r="D14" s="148">
        <v>44841</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5.61</v>
      </c>
      <c r="C19" s="159">
        <f>ROUND(VALUE(SUBSTITUTE(実質収支比率等に係る経年分析!G$48,"▲","-")),2)</f>
        <v>7.52</v>
      </c>
      <c r="D19" s="159">
        <f>ROUND(VALUE(SUBSTITUTE(実質収支比率等に係る経年分析!H$48,"▲","-")),2)</f>
        <v>6.64</v>
      </c>
      <c r="E19" s="159">
        <f>ROUND(VALUE(SUBSTITUTE(実質収支比率等に係る経年分析!I$48,"▲","-")),2)</f>
        <v>7.45</v>
      </c>
      <c r="F19" s="159">
        <f>ROUND(VALUE(SUBSTITUTE(実質収支比率等に係る経年分析!J$48,"▲","-")),2)</f>
        <v>6.27</v>
      </c>
    </row>
    <row r="20" spans="1:11" x14ac:dyDescent="0.15">
      <c r="A20" s="159" t="s">
        <v>49</v>
      </c>
      <c r="B20" s="159">
        <f>ROUND(VALUE(SUBSTITUTE(実質収支比率等に係る経年分析!F$47,"▲","-")),2)</f>
        <v>35.869999999999997</v>
      </c>
      <c r="C20" s="159">
        <f>ROUND(VALUE(SUBSTITUTE(実質収支比率等に係る経年分析!G$47,"▲","-")),2)</f>
        <v>32.19</v>
      </c>
      <c r="D20" s="159">
        <f>ROUND(VALUE(SUBSTITUTE(実質収支比率等に係る経年分析!H$47,"▲","-")),2)</f>
        <v>31.58</v>
      </c>
      <c r="E20" s="159">
        <f>ROUND(VALUE(SUBSTITUTE(実質収支比率等に係る経年分析!I$47,"▲","-")),2)</f>
        <v>28.71</v>
      </c>
      <c r="F20" s="159">
        <f>ROUND(VALUE(SUBSTITUTE(実質収支比率等に係る経年分析!J$47,"▲","-")),2)</f>
        <v>26.61</v>
      </c>
    </row>
    <row r="21" spans="1:11" x14ac:dyDescent="0.15">
      <c r="A21" s="159" t="s">
        <v>50</v>
      </c>
      <c r="B21" s="159">
        <f>IF(ISNUMBER(VALUE(SUBSTITUTE(実質収支比率等に係る経年分析!F$49,"▲","-"))),ROUND(VALUE(SUBSTITUTE(実質収支比率等に係る経年分析!F$49,"▲","-")),2),NA())</f>
        <v>-2.87</v>
      </c>
      <c r="C21" s="159">
        <f>IF(ISNUMBER(VALUE(SUBSTITUTE(実質収支比率等に係る経年分析!G$49,"▲","-"))),ROUND(VALUE(SUBSTITUTE(実質収支比率等に係る経年分析!G$49,"▲","-")),2),NA())</f>
        <v>-5.21</v>
      </c>
      <c r="D21" s="159">
        <f>IF(ISNUMBER(VALUE(SUBSTITUTE(実質収支比率等に係る経年分析!H$49,"▲","-"))),ROUND(VALUE(SUBSTITUTE(実質収支比率等に係る経年分析!H$49,"▲","-")),2),NA())</f>
        <v>-0.73</v>
      </c>
      <c r="E21" s="159">
        <f>IF(ISNUMBER(VALUE(SUBSTITUTE(実質収支比率等に係る経年分析!I$49,"▲","-"))),ROUND(VALUE(SUBSTITUTE(実質収支比率等に係る経年分析!I$49,"▲","-")),2),NA())</f>
        <v>-2.4900000000000002</v>
      </c>
      <c r="F21" s="159">
        <f>IF(ISNUMBER(VALUE(SUBSTITUTE(実質収支比率等に係る経年分析!J$49,"▲","-"))),ROUND(VALUE(SUBSTITUTE(実質収支比率等に係る経年分析!J$49,"▲","-")),2),NA())</f>
        <v>-3.65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f>IF(ROUND(VALUE(SUBSTITUTE(連結実質赤字比率に係る赤字・黒字の構成分析!H$37,"▲", "-")), 2) &lt; 0, ABS(ROUND(VALUE(SUBSTITUTE(連結実質赤字比率に係る赤字・黒字の構成分析!H$37,"▲", "-")), 2)), NA())</f>
        <v>0.79</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0.56999999999999995</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0.55000000000000004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0.57999999999999996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1.1000000000000001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0.65</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6.63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762</v>
      </c>
      <c r="E42" s="161"/>
      <c r="F42" s="161"/>
      <c r="G42" s="161">
        <f>'実質公債費比率（分子）の構造'!L$52</f>
        <v>760</v>
      </c>
      <c r="H42" s="161"/>
      <c r="I42" s="161"/>
      <c r="J42" s="161">
        <f>'実質公債費比率（分子）の構造'!M$52</f>
        <v>722</v>
      </c>
      <c r="K42" s="161"/>
      <c r="L42" s="161"/>
      <c r="M42" s="161">
        <f>'実質公債費比率（分子）の構造'!N$52</f>
        <v>730</v>
      </c>
      <c r="N42" s="161"/>
      <c r="O42" s="161"/>
      <c r="P42" s="161">
        <f>'実質公債費比率（分子）の構造'!O$52</f>
        <v>801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v>
      </c>
      <c r="C44" s="161"/>
      <c r="D44" s="161"/>
      <c r="E44" s="161">
        <f>'実質公債費比率（分子）の構造'!L$50</f>
        <v>5</v>
      </c>
      <c r="F44" s="161"/>
      <c r="G44" s="161"/>
      <c r="H44" s="161">
        <f>'実質公債費比率（分子）の構造'!M$50</f>
        <v>4</v>
      </c>
      <c r="I44" s="161"/>
      <c r="J44" s="161"/>
      <c r="K44" s="161">
        <f>'実質公債費比率（分子）の構造'!N$50</f>
        <v>3</v>
      </c>
      <c r="L44" s="161"/>
      <c r="M44" s="161"/>
      <c r="N44" s="161">
        <f>'実質公債費比率（分子）の構造'!O$50</f>
        <v>0</v>
      </c>
      <c r="O44" s="161"/>
      <c r="P44" s="161"/>
    </row>
    <row r="45" spans="1:16" x14ac:dyDescent="0.15">
      <c r="A45" s="161" t="s">
        <v>60</v>
      </c>
      <c r="B45" s="161">
        <f>'実質公債費比率（分子）の構造'!K$49</f>
        <v>199</v>
      </c>
      <c r="C45" s="161"/>
      <c r="D45" s="161"/>
      <c r="E45" s="161">
        <f>'実質公債費比率（分子）の構造'!L$49</f>
        <v>147</v>
      </c>
      <c r="F45" s="161"/>
      <c r="G45" s="161"/>
      <c r="H45" s="161">
        <f>'実質公債費比率（分子）の構造'!M$49</f>
        <v>107</v>
      </c>
      <c r="I45" s="161"/>
      <c r="J45" s="161"/>
      <c r="K45" s="161">
        <f>'実質公債費比率（分子）の構造'!N$49</f>
        <v>75</v>
      </c>
      <c r="L45" s="161"/>
      <c r="M45" s="161"/>
      <c r="N45" s="161">
        <f>'実質公債費比率（分子）の構造'!O$49</f>
        <v>77</v>
      </c>
      <c r="O45" s="161"/>
      <c r="P45" s="161"/>
    </row>
    <row r="46" spans="1:16" x14ac:dyDescent="0.15">
      <c r="A46" s="161" t="s">
        <v>61</v>
      </c>
      <c r="B46" s="161" t="str">
        <f>'実質公債費比率（分子）の構造'!K$48</f>
        <v>-</v>
      </c>
      <c r="C46" s="161"/>
      <c r="D46" s="161"/>
      <c r="E46" s="161">
        <f>'実質公債費比率（分子）の構造'!L$48</f>
        <v>0</v>
      </c>
      <c r="F46" s="161"/>
      <c r="G46" s="161"/>
      <c r="H46" s="161">
        <f>'実質公債費比率（分子）の構造'!M$48</f>
        <v>0</v>
      </c>
      <c r="I46" s="161"/>
      <c r="J46" s="161"/>
      <c r="K46" s="161">
        <f>'実質公債費比率（分子）の構造'!N$48</f>
        <v>0</v>
      </c>
      <c r="L46" s="161"/>
      <c r="M46" s="161"/>
      <c r="N46" s="161">
        <f>'実質公債費比率（分子）の構造'!O$48</f>
        <v>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775</v>
      </c>
      <c r="C49" s="161"/>
      <c r="D49" s="161"/>
      <c r="E49" s="161">
        <f>'実質公債費比率（分子）の構造'!L$45</f>
        <v>787</v>
      </c>
      <c r="F49" s="161"/>
      <c r="G49" s="161"/>
      <c r="H49" s="161">
        <f>'実質公債費比率（分子）の構造'!M$45</f>
        <v>742</v>
      </c>
      <c r="I49" s="161"/>
      <c r="J49" s="161"/>
      <c r="K49" s="161">
        <f>'実質公債費比率（分子）の構造'!N$45</f>
        <v>760</v>
      </c>
      <c r="L49" s="161"/>
      <c r="M49" s="161"/>
      <c r="N49" s="161">
        <f>'実質公債費比率（分子）の構造'!O$45</f>
        <v>836</v>
      </c>
      <c r="O49" s="161"/>
      <c r="P49" s="161"/>
    </row>
    <row r="50" spans="1:16" x14ac:dyDescent="0.15">
      <c r="A50" s="161" t="s">
        <v>65</v>
      </c>
      <c r="B50" s="161" t="e">
        <f>NA()</f>
        <v>#N/A</v>
      </c>
      <c r="C50" s="161">
        <f>IF(ISNUMBER('実質公債費比率（分子）の構造'!K$53),'実質公債費比率（分子）の構造'!K$53,NA())</f>
        <v>219</v>
      </c>
      <c r="D50" s="161" t="e">
        <f>NA()</f>
        <v>#N/A</v>
      </c>
      <c r="E50" s="161" t="e">
        <f>NA()</f>
        <v>#N/A</v>
      </c>
      <c r="F50" s="161">
        <f>IF(ISNUMBER('実質公債費比率（分子）の構造'!L$53),'実質公債費比率（分子）の構造'!L$53,NA())</f>
        <v>179</v>
      </c>
      <c r="G50" s="161" t="e">
        <f>NA()</f>
        <v>#N/A</v>
      </c>
      <c r="H50" s="161" t="e">
        <f>NA()</f>
        <v>#N/A</v>
      </c>
      <c r="I50" s="161">
        <f>IF(ISNUMBER('実質公債費比率（分子）の構造'!M$53),'実質公債費比率（分子）の構造'!M$53,NA())</f>
        <v>131</v>
      </c>
      <c r="J50" s="161" t="e">
        <f>NA()</f>
        <v>#N/A</v>
      </c>
      <c r="K50" s="161" t="e">
        <f>NA()</f>
        <v>#N/A</v>
      </c>
      <c r="L50" s="161">
        <f>IF(ISNUMBER('実質公債費比率（分子）の構造'!N$53),'実質公債費比率（分子）の構造'!N$53,NA())</f>
        <v>108</v>
      </c>
      <c r="M50" s="161" t="e">
        <f>NA()</f>
        <v>#N/A</v>
      </c>
      <c r="N50" s="161" t="e">
        <f>NA()</f>
        <v>#N/A</v>
      </c>
      <c r="O50" s="161">
        <f>IF(ISNUMBER('実質公債費比率（分子）の構造'!O$53),'実質公債費比率（分子）の構造'!O$53,NA())</f>
        <v>112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6013</v>
      </c>
      <c r="E56" s="160"/>
      <c r="F56" s="160"/>
      <c r="G56" s="160">
        <f>'将来負担比率（分子）の構造'!J$52</f>
        <v>5846</v>
      </c>
      <c r="H56" s="160"/>
      <c r="I56" s="160"/>
      <c r="J56" s="160">
        <f>'将来負担比率（分子）の構造'!K$52</f>
        <v>5895</v>
      </c>
      <c r="K56" s="160"/>
      <c r="L56" s="160"/>
      <c r="M56" s="160">
        <f>'将来負担比率（分子）の構造'!L$52</f>
        <v>5748</v>
      </c>
      <c r="N56" s="160"/>
      <c r="O56" s="160"/>
      <c r="P56" s="160">
        <f>'将来負担比率（分子）の構造'!M$52</f>
        <v>5639</v>
      </c>
    </row>
    <row r="57" spans="1:16" x14ac:dyDescent="0.15">
      <c r="A57" s="160" t="s">
        <v>36</v>
      </c>
      <c r="B57" s="160"/>
      <c r="C57" s="160"/>
      <c r="D57" s="160">
        <f>'将来負担比率（分子）の構造'!I$51</f>
        <v>484</v>
      </c>
      <c r="E57" s="160"/>
      <c r="F57" s="160"/>
      <c r="G57" s="160">
        <f>'将来負担比率（分子）の構造'!J$51</f>
        <v>437</v>
      </c>
      <c r="H57" s="160"/>
      <c r="I57" s="160"/>
      <c r="J57" s="160">
        <f>'将来負担比率（分子）の構造'!K$51</f>
        <v>386</v>
      </c>
      <c r="K57" s="160"/>
      <c r="L57" s="160"/>
      <c r="M57" s="160">
        <f>'将来負担比率（分子）の構造'!L$51</f>
        <v>335</v>
      </c>
      <c r="N57" s="160"/>
      <c r="O57" s="160"/>
      <c r="P57" s="160">
        <f>'将来負担比率（分子）の構造'!M$51</f>
        <v>194</v>
      </c>
    </row>
    <row r="58" spans="1:16" x14ac:dyDescent="0.15">
      <c r="A58" s="160" t="s">
        <v>35</v>
      </c>
      <c r="B58" s="160"/>
      <c r="C58" s="160"/>
      <c r="D58" s="160">
        <f>'将来負担比率（分子）の構造'!I$50</f>
        <v>5328</v>
      </c>
      <c r="E58" s="160"/>
      <c r="F58" s="160"/>
      <c r="G58" s="160">
        <f>'将来負担比率（分子）の構造'!J$50</f>
        <v>4795</v>
      </c>
      <c r="H58" s="160"/>
      <c r="I58" s="160"/>
      <c r="J58" s="160">
        <f>'将来負担比率（分子）の構造'!K$50</f>
        <v>5077</v>
      </c>
      <c r="K58" s="160"/>
      <c r="L58" s="160"/>
      <c r="M58" s="160">
        <f>'将来負担比率（分子）の構造'!L$50</f>
        <v>5069</v>
      </c>
      <c r="N58" s="160"/>
      <c r="O58" s="160"/>
      <c r="P58" s="160">
        <f>'将来負担比率（分子）の構造'!M$50</f>
        <v>5116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v>
      </c>
      <c r="C61" s="160"/>
      <c r="D61" s="160"/>
      <c r="E61" s="160">
        <f>'将来負担比率（分子）の構造'!J$46</f>
        <v>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1804</v>
      </c>
      <c r="C62" s="160"/>
      <c r="D62" s="160"/>
      <c r="E62" s="160">
        <f>'将来負担比率（分子）の構造'!J$45</f>
        <v>1658</v>
      </c>
      <c r="F62" s="160"/>
      <c r="G62" s="160"/>
      <c r="H62" s="160">
        <f>'将来負担比率（分子）の構造'!K$45</f>
        <v>1572</v>
      </c>
      <c r="I62" s="160"/>
      <c r="J62" s="160"/>
      <c r="K62" s="160">
        <f>'将来負担比率（分子）の構造'!L$45</f>
        <v>1490</v>
      </c>
      <c r="L62" s="160"/>
      <c r="M62" s="160"/>
      <c r="N62" s="160">
        <f>'将来負担比率（分子）の構造'!M$45</f>
        <v>1415</v>
      </c>
      <c r="O62" s="160"/>
      <c r="P62" s="160"/>
    </row>
    <row r="63" spans="1:16" x14ac:dyDescent="0.15">
      <c r="A63" s="160" t="s">
        <v>28</v>
      </c>
      <c r="B63" s="160">
        <f>'将来負担比率（分子）の構造'!I$44</f>
        <v>569</v>
      </c>
      <c r="C63" s="160"/>
      <c r="D63" s="160"/>
      <c r="E63" s="160">
        <f>'将来負担比率（分子）の構造'!J$44</f>
        <v>445</v>
      </c>
      <c r="F63" s="160"/>
      <c r="G63" s="160"/>
      <c r="H63" s="160">
        <f>'将来負担比率（分子）の構造'!K$44</f>
        <v>348</v>
      </c>
      <c r="I63" s="160"/>
      <c r="J63" s="160"/>
      <c r="K63" s="160">
        <f>'将来負担比率（分子）の構造'!L$44</f>
        <v>299</v>
      </c>
      <c r="L63" s="160"/>
      <c r="M63" s="160"/>
      <c r="N63" s="160">
        <f>'将来負担比率（分子）の構造'!M$44</f>
        <v>229</v>
      </c>
      <c r="O63" s="160"/>
      <c r="P63" s="160"/>
    </row>
    <row r="64" spans="1:16" x14ac:dyDescent="0.15">
      <c r="A64" s="160" t="s">
        <v>27</v>
      </c>
      <c r="B64" s="160">
        <f>'将来負担比率（分子）の構造'!I$43</f>
        <v>7</v>
      </c>
      <c r="C64" s="160"/>
      <c r="D64" s="160"/>
      <c r="E64" s="160">
        <f>'将来負担比率（分子）の構造'!J$43</f>
        <v>1</v>
      </c>
      <c r="F64" s="160"/>
      <c r="G64" s="160"/>
      <c r="H64" s="160">
        <f>'将来負担比率（分子）の構造'!K$43</f>
        <v>2</v>
      </c>
      <c r="I64" s="160"/>
      <c r="J64" s="160"/>
      <c r="K64" s="160">
        <f>'将来負担比率（分子）の構造'!L$43</f>
        <v>1</v>
      </c>
      <c r="L64" s="160"/>
      <c r="M64" s="160"/>
      <c r="N64" s="160">
        <f>'将来負担比率（分子）の構造'!M$43</f>
        <v>1</v>
      </c>
      <c r="O64" s="160"/>
      <c r="P64" s="160"/>
    </row>
    <row r="65" spans="1:16" x14ac:dyDescent="0.15">
      <c r="A65" s="160" t="s">
        <v>26</v>
      </c>
      <c r="B65" s="160">
        <f>'将来負担比率（分子）の構造'!I$42</f>
        <v>11</v>
      </c>
      <c r="C65" s="160"/>
      <c r="D65" s="160"/>
      <c r="E65" s="160">
        <f>'将来負担比率（分子）の構造'!J$42</f>
        <v>6</v>
      </c>
      <c r="F65" s="160"/>
      <c r="G65" s="160"/>
      <c r="H65" s="160">
        <f>'将来負担比率（分子）の構造'!K$42</f>
        <v>3</v>
      </c>
      <c r="I65" s="160"/>
      <c r="J65" s="160"/>
      <c r="K65" s="160">
        <f>'将来負担比率（分子）の構造'!L$42</f>
        <v>0</v>
      </c>
      <c r="L65" s="160"/>
      <c r="M65" s="160"/>
      <c r="N65" s="160">
        <f>'将来負担比率（分子）の構造'!M$42</f>
        <v>0</v>
      </c>
      <c r="O65" s="160"/>
      <c r="P65" s="160"/>
    </row>
    <row r="66" spans="1:16" x14ac:dyDescent="0.15">
      <c r="A66" s="160" t="s">
        <v>25</v>
      </c>
      <c r="B66" s="160">
        <f>'将来負担比率（分子）の構造'!I$41</f>
        <v>7022</v>
      </c>
      <c r="C66" s="160"/>
      <c r="D66" s="160"/>
      <c r="E66" s="160">
        <f>'将来負担比率（分子）の構造'!J$41</f>
        <v>6834</v>
      </c>
      <c r="F66" s="160"/>
      <c r="G66" s="160"/>
      <c r="H66" s="160">
        <f>'将来負担比率（分子）の構造'!K$41</f>
        <v>6963</v>
      </c>
      <c r="I66" s="160"/>
      <c r="J66" s="160"/>
      <c r="K66" s="160">
        <f>'将来負担比率（分子）の構造'!L$41</f>
        <v>6770</v>
      </c>
      <c r="L66" s="160"/>
      <c r="M66" s="160"/>
      <c r="N66" s="160">
        <f>'将来負担比率（分子）の構造'!M$41</f>
        <v>6689</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1598</v>
      </c>
      <c r="C72" s="164">
        <f>基金残高に係る経年分析!G55</f>
        <v>1436</v>
      </c>
      <c r="D72" s="164">
        <f>基金残高に係る経年分析!H55</f>
        <v>1318</v>
      </c>
    </row>
    <row r="73" spans="1:16" x14ac:dyDescent="0.15">
      <c r="A73" s="163" t="s">
        <v>72</v>
      </c>
      <c r="B73" s="164">
        <f>基金残高に係る経年分析!F56</f>
        <v>714</v>
      </c>
      <c r="C73" s="164">
        <f>基金残高に係る経年分析!G56</f>
        <v>714</v>
      </c>
      <c r="D73" s="164">
        <f>基金残高に係る経年分析!H56</f>
        <v>708</v>
      </c>
    </row>
    <row r="74" spans="1:16" x14ac:dyDescent="0.15">
      <c r="A74" s="163" t="s">
        <v>73</v>
      </c>
      <c r="B74" s="164">
        <f>基金残高に係る経年分析!F57</f>
        <v>2764</v>
      </c>
      <c r="C74" s="164">
        <f>基金残高に係る経年分析!G57</f>
        <v>2865</v>
      </c>
      <c r="D74" s="164">
        <f>基金残高に係る経年分析!H57</f>
        <v>2966</v>
      </c>
    </row>
  </sheetData>
  <sheetProtection algorithmName="SHA-512" hashValue="VL8R8YovHqabdSWRnmjShprZMBl6CtiYAsSFQxue6gY04wtDmk//3ObdtYMcTXHQJvYMVCswy6BvcQWrZZaMnA==" saltValue="52x+IgLc0ArTzZ1ak4pf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1560708</v>
      </c>
      <c r="S5" s="611"/>
      <c r="T5" s="611"/>
      <c r="U5" s="611"/>
      <c r="V5" s="611"/>
      <c r="W5" s="611"/>
      <c r="X5" s="611"/>
      <c r="Y5" s="612"/>
      <c r="Z5" s="613">
        <v>16.3</v>
      </c>
      <c r="AA5" s="613"/>
      <c r="AB5" s="613"/>
      <c r="AC5" s="613"/>
      <c r="AD5" s="614">
        <v>1560708</v>
      </c>
      <c r="AE5" s="614"/>
      <c r="AF5" s="614"/>
      <c r="AG5" s="614"/>
      <c r="AH5" s="614"/>
      <c r="AI5" s="614"/>
      <c r="AJ5" s="614"/>
      <c r="AK5" s="614"/>
      <c r="AL5" s="615">
        <v>32.4</v>
      </c>
      <c r="AM5" s="616"/>
      <c r="AN5" s="616"/>
      <c r="AO5" s="617"/>
      <c r="AP5" s="607" t="s">
        <v>220</v>
      </c>
      <c r="AQ5" s="608"/>
      <c r="AR5" s="608"/>
      <c r="AS5" s="608"/>
      <c r="AT5" s="608"/>
      <c r="AU5" s="608"/>
      <c r="AV5" s="608"/>
      <c r="AW5" s="608"/>
      <c r="AX5" s="608"/>
      <c r="AY5" s="608"/>
      <c r="AZ5" s="608"/>
      <c r="BA5" s="608"/>
      <c r="BB5" s="608"/>
      <c r="BC5" s="608"/>
      <c r="BD5" s="608"/>
      <c r="BE5" s="608"/>
      <c r="BF5" s="609"/>
      <c r="BG5" s="621">
        <v>1559421</v>
      </c>
      <c r="BH5" s="622"/>
      <c r="BI5" s="622"/>
      <c r="BJ5" s="622"/>
      <c r="BK5" s="622"/>
      <c r="BL5" s="622"/>
      <c r="BM5" s="622"/>
      <c r="BN5" s="623"/>
      <c r="BO5" s="624">
        <v>99.9</v>
      </c>
      <c r="BP5" s="624"/>
      <c r="BQ5" s="624"/>
      <c r="BR5" s="624"/>
      <c r="BS5" s="625" t="s">
        <v>221</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213</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94315</v>
      </c>
      <c r="S6" s="622"/>
      <c r="T6" s="622"/>
      <c r="U6" s="622"/>
      <c r="V6" s="622"/>
      <c r="W6" s="622"/>
      <c r="X6" s="622"/>
      <c r="Y6" s="623"/>
      <c r="Z6" s="624">
        <v>1</v>
      </c>
      <c r="AA6" s="624"/>
      <c r="AB6" s="624"/>
      <c r="AC6" s="624"/>
      <c r="AD6" s="625">
        <v>94315</v>
      </c>
      <c r="AE6" s="625"/>
      <c r="AF6" s="625"/>
      <c r="AG6" s="625"/>
      <c r="AH6" s="625"/>
      <c r="AI6" s="625"/>
      <c r="AJ6" s="625"/>
      <c r="AK6" s="625"/>
      <c r="AL6" s="626">
        <v>2</v>
      </c>
      <c r="AM6" s="627"/>
      <c r="AN6" s="627"/>
      <c r="AO6" s="628"/>
      <c r="AP6" s="618" t="s">
        <v>226</v>
      </c>
      <c r="AQ6" s="619"/>
      <c r="AR6" s="619"/>
      <c r="AS6" s="619"/>
      <c r="AT6" s="619"/>
      <c r="AU6" s="619"/>
      <c r="AV6" s="619"/>
      <c r="AW6" s="619"/>
      <c r="AX6" s="619"/>
      <c r="AY6" s="619"/>
      <c r="AZ6" s="619"/>
      <c r="BA6" s="619"/>
      <c r="BB6" s="619"/>
      <c r="BC6" s="619"/>
      <c r="BD6" s="619"/>
      <c r="BE6" s="619"/>
      <c r="BF6" s="620"/>
      <c r="BG6" s="621">
        <v>1559421</v>
      </c>
      <c r="BH6" s="622"/>
      <c r="BI6" s="622"/>
      <c r="BJ6" s="622"/>
      <c r="BK6" s="622"/>
      <c r="BL6" s="622"/>
      <c r="BM6" s="622"/>
      <c r="BN6" s="623"/>
      <c r="BO6" s="624">
        <v>99.9</v>
      </c>
      <c r="BP6" s="624"/>
      <c r="BQ6" s="624"/>
      <c r="BR6" s="624"/>
      <c r="BS6" s="625" t="s">
        <v>221</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112188</v>
      </c>
      <c r="CS6" s="622"/>
      <c r="CT6" s="622"/>
      <c r="CU6" s="622"/>
      <c r="CV6" s="622"/>
      <c r="CW6" s="622"/>
      <c r="CX6" s="622"/>
      <c r="CY6" s="623"/>
      <c r="CZ6" s="615">
        <v>1.2</v>
      </c>
      <c r="DA6" s="616"/>
      <c r="DB6" s="616"/>
      <c r="DC6" s="635"/>
      <c r="DD6" s="630" t="s">
        <v>221</v>
      </c>
      <c r="DE6" s="622"/>
      <c r="DF6" s="622"/>
      <c r="DG6" s="622"/>
      <c r="DH6" s="622"/>
      <c r="DI6" s="622"/>
      <c r="DJ6" s="622"/>
      <c r="DK6" s="622"/>
      <c r="DL6" s="622"/>
      <c r="DM6" s="622"/>
      <c r="DN6" s="622"/>
      <c r="DO6" s="622"/>
      <c r="DP6" s="623"/>
      <c r="DQ6" s="630">
        <v>112188</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2472</v>
      </c>
      <c r="S7" s="622"/>
      <c r="T7" s="622"/>
      <c r="U7" s="622"/>
      <c r="V7" s="622"/>
      <c r="W7" s="622"/>
      <c r="X7" s="622"/>
      <c r="Y7" s="623"/>
      <c r="Z7" s="624">
        <v>0</v>
      </c>
      <c r="AA7" s="624"/>
      <c r="AB7" s="624"/>
      <c r="AC7" s="624"/>
      <c r="AD7" s="625">
        <v>2472</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610472</v>
      </c>
      <c r="BH7" s="622"/>
      <c r="BI7" s="622"/>
      <c r="BJ7" s="622"/>
      <c r="BK7" s="622"/>
      <c r="BL7" s="622"/>
      <c r="BM7" s="622"/>
      <c r="BN7" s="623"/>
      <c r="BO7" s="624">
        <v>39.1</v>
      </c>
      <c r="BP7" s="624"/>
      <c r="BQ7" s="624"/>
      <c r="BR7" s="624"/>
      <c r="BS7" s="625" t="s">
        <v>221</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1220510</v>
      </c>
      <c r="CS7" s="622"/>
      <c r="CT7" s="622"/>
      <c r="CU7" s="622"/>
      <c r="CV7" s="622"/>
      <c r="CW7" s="622"/>
      <c r="CX7" s="622"/>
      <c r="CY7" s="623"/>
      <c r="CZ7" s="624">
        <v>13.4</v>
      </c>
      <c r="DA7" s="624"/>
      <c r="DB7" s="624"/>
      <c r="DC7" s="624"/>
      <c r="DD7" s="630">
        <v>52703</v>
      </c>
      <c r="DE7" s="622"/>
      <c r="DF7" s="622"/>
      <c r="DG7" s="622"/>
      <c r="DH7" s="622"/>
      <c r="DI7" s="622"/>
      <c r="DJ7" s="622"/>
      <c r="DK7" s="622"/>
      <c r="DL7" s="622"/>
      <c r="DM7" s="622"/>
      <c r="DN7" s="622"/>
      <c r="DO7" s="622"/>
      <c r="DP7" s="623"/>
      <c r="DQ7" s="630">
        <v>1030337</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4159</v>
      </c>
      <c r="S8" s="622"/>
      <c r="T8" s="622"/>
      <c r="U8" s="622"/>
      <c r="V8" s="622"/>
      <c r="W8" s="622"/>
      <c r="X8" s="622"/>
      <c r="Y8" s="623"/>
      <c r="Z8" s="624">
        <v>0</v>
      </c>
      <c r="AA8" s="624"/>
      <c r="AB8" s="624"/>
      <c r="AC8" s="624"/>
      <c r="AD8" s="625">
        <v>4159</v>
      </c>
      <c r="AE8" s="625"/>
      <c r="AF8" s="625"/>
      <c r="AG8" s="625"/>
      <c r="AH8" s="625"/>
      <c r="AI8" s="625"/>
      <c r="AJ8" s="625"/>
      <c r="AK8" s="625"/>
      <c r="AL8" s="626">
        <v>0.1</v>
      </c>
      <c r="AM8" s="627"/>
      <c r="AN8" s="627"/>
      <c r="AO8" s="628"/>
      <c r="AP8" s="618" t="s">
        <v>232</v>
      </c>
      <c r="AQ8" s="619"/>
      <c r="AR8" s="619"/>
      <c r="AS8" s="619"/>
      <c r="AT8" s="619"/>
      <c r="AU8" s="619"/>
      <c r="AV8" s="619"/>
      <c r="AW8" s="619"/>
      <c r="AX8" s="619"/>
      <c r="AY8" s="619"/>
      <c r="AZ8" s="619"/>
      <c r="BA8" s="619"/>
      <c r="BB8" s="619"/>
      <c r="BC8" s="619"/>
      <c r="BD8" s="619"/>
      <c r="BE8" s="619"/>
      <c r="BF8" s="620"/>
      <c r="BG8" s="621">
        <v>25587</v>
      </c>
      <c r="BH8" s="622"/>
      <c r="BI8" s="622"/>
      <c r="BJ8" s="622"/>
      <c r="BK8" s="622"/>
      <c r="BL8" s="622"/>
      <c r="BM8" s="622"/>
      <c r="BN8" s="623"/>
      <c r="BO8" s="624">
        <v>1.6</v>
      </c>
      <c r="BP8" s="624"/>
      <c r="BQ8" s="624"/>
      <c r="BR8" s="624"/>
      <c r="BS8" s="630" t="s">
        <v>130</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2422592</v>
      </c>
      <c r="CS8" s="622"/>
      <c r="CT8" s="622"/>
      <c r="CU8" s="622"/>
      <c r="CV8" s="622"/>
      <c r="CW8" s="622"/>
      <c r="CX8" s="622"/>
      <c r="CY8" s="623"/>
      <c r="CZ8" s="624">
        <v>26.6</v>
      </c>
      <c r="DA8" s="624"/>
      <c r="DB8" s="624"/>
      <c r="DC8" s="624"/>
      <c r="DD8" s="630">
        <v>6260</v>
      </c>
      <c r="DE8" s="622"/>
      <c r="DF8" s="622"/>
      <c r="DG8" s="622"/>
      <c r="DH8" s="622"/>
      <c r="DI8" s="622"/>
      <c r="DJ8" s="622"/>
      <c r="DK8" s="622"/>
      <c r="DL8" s="622"/>
      <c r="DM8" s="622"/>
      <c r="DN8" s="622"/>
      <c r="DO8" s="622"/>
      <c r="DP8" s="623"/>
      <c r="DQ8" s="630">
        <v>1350955</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4775</v>
      </c>
      <c r="S9" s="622"/>
      <c r="T9" s="622"/>
      <c r="U9" s="622"/>
      <c r="V9" s="622"/>
      <c r="W9" s="622"/>
      <c r="X9" s="622"/>
      <c r="Y9" s="623"/>
      <c r="Z9" s="624">
        <v>0</v>
      </c>
      <c r="AA9" s="624"/>
      <c r="AB9" s="624"/>
      <c r="AC9" s="624"/>
      <c r="AD9" s="625">
        <v>4775</v>
      </c>
      <c r="AE9" s="625"/>
      <c r="AF9" s="625"/>
      <c r="AG9" s="625"/>
      <c r="AH9" s="625"/>
      <c r="AI9" s="625"/>
      <c r="AJ9" s="625"/>
      <c r="AK9" s="625"/>
      <c r="AL9" s="626">
        <v>0.1</v>
      </c>
      <c r="AM9" s="627"/>
      <c r="AN9" s="627"/>
      <c r="AO9" s="628"/>
      <c r="AP9" s="618" t="s">
        <v>235</v>
      </c>
      <c r="AQ9" s="619"/>
      <c r="AR9" s="619"/>
      <c r="AS9" s="619"/>
      <c r="AT9" s="619"/>
      <c r="AU9" s="619"/>
      <c r="AV9" s="619"/>
      <c r="AW9" s="619"/>
      <c r="AX9" s="619"/>
      <c r="AY9" s="619"/>
      <c r="AZ9" s="619"/>
      <c r="BA9" s="619"/>
      <c r="BB9" s="619"/>
      <c r="BC9" s="619"/>
      <c r="BD9" s="619"/>
      <c r="BE9" s="619"/>
      <c r="BF9" s="620"/>
      <c r="BG9" s="621">
        <v>507750</v>
      </c>
      <c r="BH9" s="622"/>
      <c r="BI9" s="622"/>
      <c r="BJ9" s="622"/>
      <c r="BK9" s="622"/>
      <c r="BL9" s="622"/>
      <c r="BM9" s="622"/>
      <c r="BN9" s="623"/>
      <c r="BO9" s="624">
        <v>32.5</v>
      </c>
      <c r="BP9" s="624"/>
      <c r="BQ9" s="624"/>
      <c r="BR9" s="624"/>
      <c r="BS9" s="630" t="s">
        <v>122</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749052</v>
      </c>
      <c r="CS9" s="622"/>
      <c r="CT9" s="622"/>
      <c r="CU9" s="622"/>
      <c r="CV9" s="622"/>
      <c r="CW9" s="622"/>
      <c r="CX9" s="622"/>
      <c r="CY9" s="623"/>
      <c r="CZ9" s="624">
        <v>8.1999999999999993</v>
      </c>
      <c r="DA9" s="624"/>
      <c r="DB9" s="624"/>
      <c r="DC9" s="624"/>
      <c r="DD9" s="630">
        <v>42679</v>
      </c>
      <c r="DE9" s="622"/>
      <c r="DF9" s="622"/>
      <c r="DG9" s="622"/>
      <c r="DH9" s="622"/>
      <c r="DI9" s="622"/>
      <c r="DJ9" s="622"/>
      <c r="DK9" s="622"/>
      <c r="DL9" s="622"/>
      <c r="DM9" s="622"/>
      <c r="DN9" s="622"/>
      <c r="DO9" s="622"/>
      <c r="DP9" s="623"/>
      <c r="DQ9" s="630">
        <v>692023</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221</v>
      </c>
      <c r="S10" s="622"/>
      <c r="T10" s="622"/>
      <c r="U10" s="622"/>
      <c r="V10" s="622"/>
      <c r="W10" s="622"/>
      <c r="X10" s="622"/>
      <c r="Y10" s="623"/>
      <c r="Z10" s="624" t="s">
        <v>221</v>
      </c>
      <c r="AA10" s="624"/>
      <c r="AB10" s="624"/>
      <c r="AC10" s="624"/>
      <c r="AD10" s="625" t="s">
        <v>221</v>
      </c>
      <c r="AE10" s="625"/>
      <c r="AF10" s="625"/>
      <c r="AG10" s="625"/>
      <c r="AH10" s="625"/>
      <c r="AI10" s="625"/>
      <c r="AJ10" s="625"/>
      <c r="AK10" s="625"/>
      <c r="AL10" s="626" t="s">
        <v>130</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40908</v>
      </c>
      <c r="BH10" s="622"/>
      <c r="BI10" s="622"/>
      <c r="BJ10" s="622"/>
      <c r="BK10" s="622"/>
      <c r="BL10" s="622"/>
      <c r="BM10" s="622"/>
      <c r="BN10" s="623"/>
      <c r="BO10" s="624">
        <v>2.6</v>
      </c>
      <c r="BP10" s="624"/>
      <c r="BQ10" s="624"/>
      <c r="BR10" s="624"/>
      <c r="BS10" s="630" t="s">
        <v>221</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1818</v>
      </c>
      <c r="CS10" s="622"/>
      <c r="CT10" s="622"/>
      <c r="CU10" s="622"/>
      <c r="CV10" s="622"/>
      <c r="CW10" s="622"/>
      <c r="CX10" s="622"/>
      <c r="CY10" s="623"/>
      <c r="CZ10" s="624">
        <v>0</v>
      </c>
      <c r="DA10" s="624"/>
      <c r="DB10" s="624"/>
      <c r="DC10" s="624"/>
      <c r="DD10" s="630" t="s">
        <v>221</v>
      </c>
      <c r="DE10" s="622"/>
      <c r="DF10" s="622"/>
      <c r="DG10" s="622"/>
      <c r="DH10" s="622"/>
      <c r="DI10" s="622"/>
      <c r="DJ10" s="622"/>
      <c r="DK10" s="622"/>
      <c r="DL10" s="622"/>
      <c r="DM10" s="622"/>
      <c r="DN10" s="622"/>
      <c r="DO10" s="622"/>
      <c r="DP10" s="623"/>
      <c r="DQ10" s="630">
        <v>1818</v>
      </c>
      <c r="DR10" s="622"/>
      <c r="DS10" s="622"/>
      <c r="DT10" s="622"/>
      <c r="DU10" s="622"/>
      <c r="DV10" s="622"/>
      <c r="DW10" s="622"/>
      <c r="DX10" s="622"/>
      <c r="DY10" s="622"/>
      <c r="DZ10" s="622"/>
      <c r="EA10" s="622"/>
      <c r="EB10" s="622"/>
      <c r="EC10" s="631"/>
    </row>
    <row r="11" spans="2:143" ht="11.25" customHeight="1" x14ac:dyDescent="0.15">
      <c r="B11" s="618" t="s">
        <v>240</v>
      </c>
      <c r="C11" s="619"/>
      <c r="D11" s="619"/>
      <c r="E11" s="619"/>
      <c r="F11" s="619"/>
      <c r="G11" s="619"/>
      <c r="H11" s="619"/>
      <c r="I11" s="619"/>
      <c r="J11" s="619"/>
      <c r="K11" s="619"/>
      <c r="L11" s="619"/>
      <c r="M11" s="619"/>
      <c r="N11" s="619"/>
      <c r="O11" s="619"/>
      <c r="P11" s="619"/>
      <c r="Q11" s="620"/>
      <c r="R11" s="621" t="s">
        <v>221</v>
      </c>
      <c r="S11" s="622"/>
      <c r="T11" s="622"/>
      <c r="U11" s="622"/>
      <c r="V11" s="622"/>
      <c r="W11" s="622"/>
      <c r="X11" s="622"/>
      <c r="Y11" s="623"/>
      <c r="Z11" s="624" t="s">
        <v>130</v>
      </c>
      <c r="AA11" s="624"/>
      <c r="AB11" s="624"/>
      <c r="AC11" s="624"/>
      <c r="AD11" s="625" t="s">
        <v>221</v>
      </c>
      <c r="AE11" s="625"/>
      <c r="AF11" s="625"/>
      <c r="AG11" s="625"/>
      <c r="AH11" s="625"/>
      <c r="AI11" s="625"/>
      <c r="AJ11" s="625"/>
      <c r="AK11" s="625"/>
      <c r="AL11" s="626" t="s">
        <v>221</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36227</v>
      </c>
      <c r="BH11" s="622"/>
      <c r="BI11" s="622"/>
      <c r="BJ11" s="622"/>
      <c r="BK11" s="622"/>
      <c r="BL11" s="622"/>
      <c r="BM11" s="622"/>
      <c r="BN11" s="623"/>
      <c r="BO11" s="624">
        <v>2.2999999999999998</v>
      </c>
      <c r="BP11" s="624"/>
      <c r="BQ11" s="624"/>
      <c r="BR11" s="624"/>
      <c r="BS11" s="630" t="s">
        <v>221</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769813</v>
      </c>
      <c r="CS11" s="622"/>
      <c r="CT11" s="622"/>
      <c r="CU11" s="622"/>
      <c r="CV11" s="622"/>
      <c r="CW11" s="622"/>
      <c r="CX11" s="622"/>
      <c r="CY11" s="623"/>
      <c r="CZ11" s="624">
        <v>8.5</v>
      </c>
      <c r="DA11" s="624"/>
      <c r="DB11" s="624"/>
      <c r="DC11" s="624"/>
      <c r="DD11" s="630">
        <v>297890</v>
      </c>
      <c r="DE11" s="622"/>
      <c r="DF11" s="622"/>
      <c r="DG11" s="622"/>
      <c r="DH11" s="622"/>
      <c r="DI11" s="622"/>
      <c r="DJ11" s="622"/>
      <c r="DK11" s="622"/>
      <c r="DL11" s="622"/>
      <c r="DM11" s="622"/>
      <c r="DN11" s="622"/>
      <c r="DO11" s="622"/>
      <c r="DP11" s="623"/>
      <c r="DQ11" s="630">
        <v>309414</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289239</v>
      </c>
      <c r="S12" s="622"/>
      <c r="T12" s="622"/>
      <c r="U12" s="622"/>
      <c r="V12" s="622"/>
      <c r="W12" s="622"/>
      <c r="X12" s="622"/>
      <c r="Y12" s="623"/>
      <c r="Z12" s="624">
        <v>3</v>
      </c>
      <c r="AA12" s="624"/>
      <c r="AB12" s="624"/>
      <c r="AC12" s="624"/>
      <c r="AD12" s="625">
        <v>289239</v>
      </c>
      <c r="AE12" s="625"/>
      <c r="AF12" s="625"/>
      <c r="AG12" s="625"/>
      <c r="AH12" s="625"/>
      <c r="AI12" s="625"/>
      <c r="AJ12" s="625"/>
      <c r="AK12" s="625"/>
      <c r="AL12" s="626">
        <v>6</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738159</v>
      </c>
      <c r="BH12" s="622"/>
      <c r="BI12" s="622"/>
      <c r="BJ12" s="622"/>
      <c r="BK12" s="622"/>
      <c r="BL12" s="622"/>
      <c r="BM12" s="622"/>
      <c r="BN12" s="623"/>
      <c r="BO12" s="624">
        <v>47.3</v>
      </c>
      <c r="BP12" s="624"/>
      <c r="BQ12" s="624"/>
      <c r="BR12" s="624"/>
      <c r="BS12" s="630" t="s">
        <v>221</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186720</v>
      </c>
      <c r="CS12" s="622"/>
      <c r="CT12" s="622"/>
      <c r="CU12" s="622"/>
      <c r="CV12" s="622"/>
      <c r="CW12" s="622"/>
      <c r="CX12" s="622"/>
      <c r="CY12" s="623"/>
      <c r="CZ12" s="624">
        <v>2.1</v>
      </c>
      <c r="DA12" s="624"/>
      <c r="DB12" s="624"/>
      <c r="DC12" s="624"/>
      <c r="DD12" s="630">
        <v>90348</v>
      </c>
      <c r="DE12" s="622"/>
      <c r="DF12" s="622"/>
      <c r="DG12" s="622"/>
      <c r="DH12" s="622"/>
      <c r="DI12" s="622"/>
      <c r="DJ12" s="622"/>
      <c r="DK12" s="622"/>
      <c r="DL12" s="622"/>
      <c r="DM12" s="622"/>
      <c r="DN12" s="622"/>
      <c r="DO12" s="622"/>
      <c r="DP12" s="623"/>
      <c r="DQ12" s="630">
        <v>120538</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t="s">
        <v>221</v>
      </c>
      <c r="S13" s="622"/>
      <c r="T13" s="622"/>
      <c r="U13" s="622"/>
      <c r="V13" s="622"/>
      <c r="W13" s="622"/>
      <c r="X13" s="622"/>
      <c r="Y13" s="623"/>
      <c r="Z13" s="624" t="s">
        <v>122</v>
      </c>
      <c r="AA13" s="624"/>
      <c r="AB13" s="624"/>
      <c r="AC13" s="624"/>
      <c r="AD13" s="625" t="s">
        <v>221</v>
      </c>
      <c r="AE13" s="625"/>
      <c r="AF13" s="625"/>
      <c r="AG13" s="625"/>
      <c r="AH13" s="625"/>
      <c r="AI13" s="625"/>
      <c r="AJ13" s="625"/>
      <c r="AK13" s="625"/>
      <c r="AL13" s="626" t="s">
        <v>122</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734820</v>
      </c>
      <c r="BH13" s="622"/>
      <c r="BI13" s="622"/>
      <c r="BJ13" s="622"/>
      <c r="BK13" s="622"/>
      <c r="BL13" s="622"/>
      <c r="BM13" s="622"/>
      <c r="BN13" s="623"/>
      <c r="BO13" s="624">
        <v>47.1</v>
      </c>
      <c r="BP13" s="624"/>
      <c r="BQ13" s="624"/>
      <c r="BR13" s="624"/>
      <c r="BS13" s="630" t="s">
        <v>221</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532227</v>
      </c>
      <c r="CS13" s="622"/>
      <c r="CT13" s="622"/>
      <c r="CU13" s="622"/>
      <c r="CV13" s="622"/>
      <c r="CW13" s="622"/>
      <c r="CX13" s="622"/>
      <c r="CY13" s="623"/>
      <c r="CZ13" s="624">
        <v>5.8</v>
      </c>
      <c r="DA13" s="624"/>
      <c r="DB13" s="624"/>
      <c r="DC13" s="624"/>
      <c r="DD13" s="630">
        <v>361722</v>
      </c>
      <c r="DE13" s="622"/>
      <c r="DF13" s="622"/>
      <c r="DG13" s="622"/>
      <c r="DH13" s="622"/>
      <c r="DI13" s="622"/>
      <c r="DJ13" s="622"/>
      <c r="DK13" s="622"/>
      <c r="DL13" s="622"/>
      <c r="DM13" s="622"/>
      <c r="DN13" s="622"/>
      <c r="DO13" s="622"/>
      <c r="DP13" s="623"/>
      <c r="DQ13" s="630">
        <v>257082</v>
      </c>
      <c r="DR13" s="622"/>
      <c r="DS13" s="622"/>
      <c r="DT13" s="622"/>
      <c r="DU13" s="622"/>
      <c r="DV13" s="622"/>
      <c r="DW13" s="622"/>
      <c r="DX13" s="622"/>
      <c r="DY13" s="622"/>
      <c r="DZ13" s="622"/>
      <c r="EA13" s="622"/>
      <c r="EB13" s="622"/>
      <c r="EC13" s="631"/>
    </row>
    <row r="14" spans="2:143" ht="11.25" customHeight="1" x14ac:dyDescent="0.15">
      <c r="B14" s="618" t="s">
        <v>249</v>
      </c>
      <c r="C14" s="619"/>
      <c r="D14" s="619"/>
      <c r="E14" s="619"/>
      <c r="F14" s="619"/>
      <c r="G14" s="619"/>
      <c r="H14" s="619"/>
      <c r="I14" s="619"/>
      <c r="J14" s="619"/>
      <c r="K14" s="619"/>
      <c r="L14" s="619"/>
      <c r="M14" s="619"/>
      <c r="N14" s="619"/>
      <c r="O14" s="619"/>
      <c r="P14" s="619"/>
      <c r="Q14" s="620"/>
      <c r="R14" s="621" t="s">
        <v>221</v>
      </c>
      <c r="S14" s="622"/>
      <c r="T14" s="622"/>
      <c r="U14" s="622"/>
      <c r="V14" s="622"/>
      <c r="W14" s="622"/>
      <c r="X14" s="622"/>
      <c r="Y14" s="623"/>
      <c r="Z14" s="624" t="s">
        <v>221</v>
      </c>
      <c r="AA14" s="624"/>
      <c r="AB14" s="624"/>
      <c r="AC14" s="624"/>
      <c r="AD14" s="625" t="s">
        <v>221</v>
      </c>
      <c r="AE14" s="625"/>
      <c r="AF14" s="625"/>
      <c r="AG14" s="625"/>
      <c r="AH14" s="625"/>
      <c r="AI14" s="625"/>
      <c r="AJ14" s="625"/>
      <c r="AK14" s="625"/>
      <c r="AL14" s="626" t="s">
        <v>221</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59824</v>
      </c>
      <c r="BH14" s="622"/>
      <c r="BI14" s="622"/>
      <c r="BJ14" s="622"/>
      <c r="BK14" s="622"/>
      <c r="BL14" s="622"/>
      <c r="BM14" s="622"/>
      <c r="BN14" s="623"/>
      <c r="BO14" s="624">
        <v>3.8</v>
      </c>
      <c r="BP14" s="624"/>
      <c r="BQ14" s="624"/>
      <c r="BR14" s="624"/>
      <c r="BS14" s="630" t="s">
        <v>221</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337278</v>
      </c>
      <c r="CS14" s="622"/>
      <c r="CT14" s="622"/>
      <c r="CU14" s="622"/>
      <c r="CV14" s="622"/>
      <c r="CW14" s="622"/>
      <c r="CX14" s="622"/>
      <c r="CY14" s="623"/>
      <c r="CZ14" s="624">
        <v>3.7</v>
      </c>
      <c r="DA14" s="624"/>
      <c r="DB14" s="624"/>
      <c r="DC14" s="624"/>
      <c r="DD14" s="630">
        <v>33679</v>
      </c>
      <c r="DE14" s="622"/>
      <c r="DF14" s="622"/>
      <c r="DG14" s="622"/>
      <c r="DH14" s="622"/>
      <c r="DI14" s="622"/>
      <c r="DJ14" s="622"/>
      <c r="DK14" s="622"/>
      <c r="DL14" s="622"/>
      <c r="DM14" s="622"/>
      <c r="DN14" s="622"/>
      <c r="DO14" s="622"/>
      <c r="DP14" s="623"/>
      <c r="DQ14" s="630">
        <v>325456</v>
      </c>
      <c r="DR14" s="622"/>
      <c r="DS14" s="622"/>
      <c r="DT14" s="622"/>
      <c r="DU14" s="622"/>
      <c r="DV14" s="622"/>
      <c r="DW14" s="622"/>
      <c r="DX14" s="622"/>
      <c r="DY14" s="622"/>
      <c r="DZ14" s="622"/>
      <c r="EA14" s="622"/>
      <c r="EB14" s="622"/>
      <c r="EC14" s="631"/>
    </row>
    <row r="15" spans="2:143" ht="11.25" customHeight="1" x14ac:dyDescent="0.15">
      <c r="B15" s="618" t="s">
        <v>252</v>
      </c>
      <c r="C15" s="619"/>
      <c r="D15" s="619"/>
      <c r="E15" s="619"/>
      <c r="F15" s="619"/>
      <c r="G15" s="619"/>
      <c r="H15" s="619"/>
      <c r="I15" s="619"/>
      <c r="J15" s="619"/>
      <c r="K15" s="619"/>
      <c r="L15" s="619"/>
      <c r="M15" s="619"/>
      <c r="N15" s="619"/>
      <c r="O15" s="619"/>
      <c r="P15" s="619"/>
      <c r="Q15" s="620"/>
      <c r="R15" s="621">
        <v>20212</v>
      </c>
      <c r="S15" s="622"/>
      <c r="T15" s="622"/>
      <c r="U15" s="622"/>
      <c r="V15" s="622"/>
      <c r="W15" s="622"/>
      <c r="X15" s="622"/>
      <c r="Y15" s="623"/>
      <c r="Z15" s="624">
        <v>0.2</v>
      </c>
      <c r="AA15" s="624"/>
      <c r="AB15" s="624"/>
      <c r="AC15" s="624"/>
      <c r="AD15" s="625">
        <v>20212</v>
      </c>
      <c r="AE15" s="625"/>
      <c r="AF15" s="625"/>
      <c r="AG15" s="625"/>
      <c r="AH15" s="625"/>
      <c r="AI15" s="625"/>
      <c r="AJ15" s="625"/>
      <c r="AK15" s="625"/>
      <c r="AL15" s="626">
        <v>0.4</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150966</v>
      </c>
      <c r="BH15" s="622"/>
      <c r="BI15" s="622"/>
      <c r="BJ15" s="622"/>
      <c r="BK15" s="622"/>
      <c r="BL15" s="622"/>
      <c r="BM15" s="622"/>
      <c r="BN15" s="623"/>
      <c r="BO15" s="624">
        <v>9.6999999999999993</v>
      </c>
      <c r="BP15" s="624"/>
      <c r="BQ15" s="624"/>
      <c r="BR15" s="624"/>
      <c r="BS15" s="630" t="s">
        <v>221</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1861228</v>
      </c>
      <c r="CS15" s="622"/>
      <c r="CT15" s="622"/>
      <c r="CU15" s="622"/>
      <c r="CV15" s="622"/>
      <c r="CW15" s="622"/>
      <c r="CX15" s="622"/>
      <c r="CY15" s="623"/>
      <c r="CZ15" s="624">
        <v>20.399999999999999</v>
      </c>
      <c r="DA15" s="624"/>
      <c r="DB15" s="624"/>
      <c r="DC15" s="624"/>
      <c r="DD15" s="630">
        <v>805275</v>
      </c>
      <c r="DE15" s="622"/>
      <c r="DF15" s="622"/>
      <c r="DG15" s="622"/>
      <c r="DH15" s="622"/>
      <c r="DI15" s="622"/>
      <c r="DJ15" s="622"/>
      <c r="DK15" s="622"/>
      <c r="DL15" s="622"/>
      <c r="DM15" s="622"/>
      <c r="DN15" s="622"/>
      <c r="DO15" s="622"/>
      <c r="DP15" s="623"/>
      <c r="DQ15" s="630">
        <v>983648</v>
      </c>
      <c r="DR15" s="622"/>
      <c r="DS15" s="622"/>
      <c r="DT15" s="622"/>
      <c r="DU15" s="622"/>
      <c r="DV15" s="622"/>
      <c r="DW15" s="622"/>
      <c r="DX15" s="622"/>
      <c r="DY15" s="622"/>
      <c r="DZ15" s="622"/>
      <c r="EA15" s="622"/>
      <c r="EB15" s="622"/>
      <c r="EC15" s="631"/>
    </row>
    <row r="16" spans="2:143" ht="11.25" customHeight="1" x14ac:dyDescent="0.15">
      <c r="B16" s="618" t="s">
        <v>255</v>
      </c>
      <c r="C16" s="619"/>
      <c r="D16" s="619"/>
      <c r="E16" s="619"/>
      <c r="F16" s="619"/>
      <c r="G16" s="619"/>
      <c r="H16" s="619"/>
      <c r="I16" s="619"/>
      <c r="J16" s="619"/>
      <c r="K16" s="619"/>
      <c r="L16" s="619"/>
      <c r="M16" s="619"/>
      <c r="N16" s="619"/>
      <c r="O16" s="619"/>
      <c r="P16" s="619"/>
      <c r="Q16" s="620"/>
      <c r="R16" s="621" t="s">
        <v>221</v>
      </c>
      <c r="S16" s="622"/>
      <c r="T16" s="622"/>
      <c r="U16" s="622"/>
      <c r="V16" s="622"/>
      <c r="W16" s="622"/>
      <c r="X16" s="622"/>
      <c r="Y16" s="623"/>
      <c r="Z16" s="624" t="s">
        <v>130</v>
      </c>
      <c r="AA16" s="624"/>
      <c r="AB16" s="624"/>
      <c r="AC16" s="624"/>
      <c r="AD16" s="625" t="s">
        <v>130</v>
      </c>
      <c r="AE16" s="625"/>
      <c r="AF16" s="625"/>
      <c r="AG16" s="625"/>
      <c r="AH16" s="625"/>
      <c r="AI16" s="625"/>
      <c r="AJ16" s="625"/>
      <c r="AK16" s="625"/>
      <c r="AL16" s="626" t="s">
        <v>221</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221</v>
      </c>
      <c r="BH16" s="622"/>
      <c r="BI16" s="622"/>
      <c r="BJ16" s="622"/>
      <c r="BK16" s="622"/>
      <c r="BL16" s="622"/>
      <c r="BM16" s="622"/>
      <c r="BN16" s="623"/>
      <c r="BO16" s="624" t="s">
        <v>130</v>
      </c>
      <c r="BP16" s="624"/>
      <c r="BQ16" s="624"/>
      <c r="BR16" s="624"/>
      <c r="BS16" s="630" t="s">
        <v>221</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77879</v>
      </c>
      <c r="CS16" s="622"/>
      <c r="CT16" s="622"/>
      <c r="CU16" s="622"/>
      <c r="CV16" s="622"/>
      <c r="CW16" s="622"/>
      <c r="CX16" s="622"/>
      <c r="CY16" s="623"/>
      <c r="CZ16" s="624">
        <v>0.9</v>
      </c>
      <c r="DA16" s="624"/>
      <c r="DB16" s="624"/>
      <c r="DC16" s="624"/>
      <c r="DD16" s="630" t="s">
        <v>221</v>
      </c>
      <c r="DE16" s="622"/>
      <c r="DF16" s="622"/>
      <c r="DG16" s="622"/>
      <c r="DH16" s="622"/>
      <c r="DI16" s="622"/>
      <c r="DJ16" s="622"/>
      <c r="DK16" s="622"/>
      <c r="DL16" s="622"/>
      <c r="DM16" s="622"/>
      <c r="DN16" s="622"/>
      <c r="DO16" s="622"/>
      <c r="DP16" s="623"/>
      <c r="DQ16" s="630">
        <v>38369</v>
      </c>
      <c r="DR16" s="622"/>
      <c r="DS16" s="622"/>
      <c r="DT16" s="622"/>
      <c r="DU16" s="622"/>
      <c r="DV16" s="622"/>
      <c r="DW16" s="622"/>
      <c r="DX16" s="622"/>
      <c r="DY16" s="622"/>
      <c r="DZ16" s="622"/>
      <c r="EA16" s="622"/>
      <c r="EB16" s="622"/>
      <c r="EC16" s="631"/>
    </row>
    <row r="17" spans="2:133" ht="11.25" customHeight="1" x14ac:dyDescent="0.15">
      <c r="B17" s="618" t="s">
        <v>258</v>
      </c>
      <c r="C17" s="619"/>
      <c r="D17" s="619"/>
      <c r="E17" s="619"/>
      <c r="F17" s="619"/>
      <c r="G17" s="619"/>
      <c r="H17" s="619"/>
      <c r="I17" s="619"/>
      <c r="J17" s="619"/>
      <c r="K17" s="619"/>
      <c r="L17" s="619"/>
      <c r="M17" s="619"/>
      <c r="N17" s="619"/>
      <c r="O17" s="619"/>
      <c r="P17" s="619"/>
      <c r="Q17" s="620"/>
      <c r="R17" s="621">
        <v>3031</v>
      </c>
      <c r="S17" s="622"/>
      <c r="T17" s="622"/>
      <c r="U17" s="622"/>
      <c r="V17" s="622"/>
      <c r="W17" s="622"/>
      <c r="X17" s="622"/>
      <c r="Y17" s="623"/>
      <c r="Z17" s="624">
        <v>0</v>
      </c>
      <c r="AA17" s="624"/>
      <c r="AB17" s="624"/>
      <c r="AC17" s="624"/>
      <c r="AD17" s="625">
        <v>3031</v>
      </c>
      <c r="AE17" s="625"/>
      <c r="AF17" s="625"/>
      <c r="AG17" s="625"/>
      <c r="AH17" s="625"/>
      <c r="AI17" s="625"/>
      <c r="AJ17" s="625"/>
      <c r="AK17" s="625"/>
      <c r="AL17" s="626">
        <v>0.1</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221</v>
      </c>
      <c r="BH17" s="622"/>
      <c r="BI17" s="622"/>
      <c r="BJ17" s="622"/>
      <c r="BK17" s="622"/>
      <c r="BL17" s="622"/>
      <c r="BM17" s="622"/>
      <c r="BN17" s="623"/>
      <c r="BO17" s="624" t="s">
        <v>221</v>
      </c>
      <c r="BP17" s="624"/>
      <c r="BQ17" s="624"/>
      <c r="BR17" s="624"/>
      <c r="BS17" s="630" t="s">
        <v>221</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836726</v>
      </c>
      <c r="CS17" s="622"/>
      <c r="CT17" s="622"/>
      <c r="CU17" s="622"/>
      <c r="CV17" s="622"/>
      <c r="CW17" s="622"/>
      <c r="CX17" s="622"/>
      <c r="CY17" s="623"/>
      <c r="CZ17" s="624">
        <v>9.1999999999999993</v>
      </c>
      <c r="DA17" s="624"/>
      <c r="DB17" s="624"/>
      <c r="DC17" s="624"/>
      <c r="DD17" s="630" t="s">
        <v>221</v>
      </c>
      <c r="DE17" s="622"/>
      <c r="DF17" s="622"/>
      <c r="DG17" s="622"/>
      <c r="DH17" s="622"/>
      <c r="DI17" s="622"/>
      <c r="DJ17" s="622"/>
      <c r="DK17" s="622"/>
      <c r="DL17" s="622"/>
      <c r="DM17" s="622"/>
      <c r="DN17" s="622"/>
      <c r="DO17" s="622"/>
      <c r="DP17" s="623"/>
      <c r="DQ17" s="630">
        <v>692191</v>
      </c>
      <c r="DR17" s="622"/>
      <c r="DS17" s="622"/>
      <c r="DT17" s="622"/>
      <c r="DU17" s="622"/>
      <c r="DV17" s="622"/>
      <c r="DW17" s="622"/>
      <c r="DX17" s="622"/>
      <c r="DY17" s="622"/>
      <c r="DZ17" s="622"/>
      <c r="EA17" s="622"/>
      <c r="EB17" s="622"/>
      <c r="EC17" s="631"/>
    </row>
    <row r="18" spans="2:133" ht="11.25" customHeight="1" x14ac:dyDescent="0.15">
      <c r="B18" s="618" t="s">
        <v>261</v>
      </c>
      <c r="C18" s="619"/>
      <c r="D18" s="619"/>
      <c r="E18" s="619"/>
      <c r="F18" s="619"/>
      <c r="G18" s="619"/>
      <c r="H18" s="619"/>
      <c r="I18" s="619"/>
      <c r="J18" s="619"/>
      <c r="K18" s="619"/>
      <c r="L18" s="619"/>
      <c r="M18" s="619"/>
      <c r="N18" s="619"/>
      <c r="O18" s="619"/>
      <c r="P18" s="619"/>
      <c r="Q18" s="620"/>
      <c r="R18" s="621">
        <v>3076361</v>
      </c>
      <c r="S18" s="622"/>
      <c r="T18" s="622"/>
      <c r="U18" s="622"/>
      <c r="V18" s="622"/>
      <c r="W18" s="622"/>
      <c r="X18" s="622"/>
      <c r="Y18" s="623"/>
      <c r="Z18" s="624">
        <v>32.200000000000003</v>
      </c>
      <c r="AA18" s="624"/>
      <c r="AB18" s="624"/>
      <c r="AC18" s="624"/>
      <c r="AD18" s="625">
        <v>2770454</v>
      </c>
      <c r="AE18" s="625"/>
      <c r="AF18" s="625"/>
      <c r="AG18" s="625"/>
      <c r="AH18" s="625"/>
      <c r="AI18" s="625"/>
      <c r="AJ18" s="625"/>
      <c r="AK18" s="625"/>
      <c r="AL18" s="626">
        <v>57.5</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221</v>
      </c>
      <c r="BH18" s="622"/>
      <c r="BI18" s="622"/>
      <c r="BJ18" s="622"/>
      <c r="BK18" s="622"/>
      <c r="BL18" s="622"/>
      <c r="BM18" s="622"/>
      <c r="BN18" s="623"/>
      <c r="BO18" s="624" t="s">
        <v>221</v>
      </c>
      <c r="BP18" s="624"/>
      <c r="BQ18" s="624"/>
      <c r="BR18" s="624"/>
      <c r="BS18" s="630" t="s">
        <v>221</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221</v>
      </c>
      <c r="CS18" s="622"/>
      <c r="CT18" s="622"/>
      <c r="CU18" s="622"/>
      <c r="CV18" s="622"/>
      <c r="CW18" s="622"/>
      <c r="CX18" s="622"/>
      <c r="CY18" s="623"/>
      <c r="CZ18" s="624" t="s">
        <v>122</v>
      </c>
      <c r="DA18" s="624"/>
      <c r="DB18" s="624"/>
      <c r="DC18" s="624"/>
      <c r="DD18" s="630" t="s">
        <v>221</v>
      </c>
      <c r="DE18" s="622"/>
      <c r="DF18" s="622"/>
      <c r="DG18" s="622"/>
      <c r="DH18" s="622"/>
      <c r="DI18" s="622"/>
      <c r="DJ18" s="622"/>
      <c r="DK18" s="622"/>
      <c r="DL18" s="622"/>
      <c r="DM18" s="622"/>
      <c r="DN18" s="622"/>
      <c r="DO18" s="622"/>
      <c r="DP18" s="623"/>
      <c r="DQ18" s="630" t="s">
        <v>221</v>
      </c>
      <c r="DR18" s="622"/>
      <c r="DS18" s="622"/>
      <c r="DT18" s="622"/>
      <c r="DU18" s="622"/>
      <c r="DV18" s="622"/>
      <c r="DW18" s="622"/>
      <c r="DX18" s="622"/>
      <c r="DY18" s="622"/>
      <c r="DZ18" s="622"/>
      <c r="EA18" s="622"/>
      <c r="EB18" s="622"/>
      <c r="EC18" s="631"/>
    </row>
    <row r="19" spans="2:133" ht="11.25" customHeight="1" x14ac:dyDescent="0.15">
      <c r="B19" s="618" t="s">
        <v>264</v>
      </c>
      <c r="C19" s="619"/>
      <c r="D19" s="619"/>
      <c r="E19" s="619"/>
      <c r="F19" s="619"/>
      <c r="G19" s="619"/>
      <c r="H19" s="619"/>
      <c r="I19" s="619"/>
      <c r="J19" s="619"/>
      <c r="K19" s="619"/>
      <c r="L19" s="619"/>
      <c r="M19" s="619"/>
      <c r="N19" s="619"/>
      <c r="O19" s="619"/>
      <c r="P19" s="619"/>
      <c r="Q19" s="620"/>
      <c r="R19" s="621">
        <v>2770454</v>
      </c>
      <c r="S19" s="622"/>
      <c r="T19" s="622"/>
      <c r="U19" s="622"/>
      <c r="V19" s="622"/>
      <c r="W19" s="622"/>
      <c r="X19" s="622"/>
      <c r="Y19" s="623"/>
      <c r="Z19" s="624">
        <v>29</v>
      </c>
      <c r="AA19" s="624"/>
      <c r="AB19" s="624"/>
      <c r="AC19" s="624"/>
      <c r="AD19" s="625">
        <v>2770454</v>
      </c>
      <c r="AE19" s="625"/>
      <c r="AF19" s="625"/>
      <c r="AG19" s="625"/>
      <c r="AH19" s="625"/>
      <c r="AI19" s="625"/>
      <c r="AJ19" s="625"/>
      <c r="AK19" s="625"/>
      <c r="AL19" s="626">
        <v>57.5</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1287</v>
      </c>
      <c r="BH19" s="622"/>
      <c r="BI19" s="622"/>
      <c r="BJ19" s="622"/>
      <c r="BK19" s="622"/>
      <c r="BL19" s="622"/>
      <c r="BM19" s="622"/>
      <c r="BN19" s="623"/>
      <c r="BO19" s="624">
        <v>0.1</v>
      </c>
      <c r="BP19" s="624"/>
      <c r="BQ19" s="624"/>
      <c r="BR19" s="624"/>
      <c r="BS19" s="630" t="s">
        <v>130</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221</v>
      </c>
      <c r="CS19" s="622"/>
      <c r="CT19" s="622"/>
      <c r="CU19" s="622"/>
      <c r="CV19" s="622"/>
      <c r="CW19" s="622"/>
      <c r="CX19" s="622"/>
      <c r="CY19" s="623"/>
      <c r="CZ19" s="624" t="s">
        <v>221</v>
      </c>
      <c r="DA19" s="624"/>
      <c r="DB19" s="624"/>
      <c r="DC19" s="624"/>
      <c r="DD19" s="630" t="s">
        <v>221</v>
      </c>
      <c r="DE19" s="622"/>
      <c r="DF19" s="622"/>
      <c r="DG19" s="622"/>
      <c r="DH19" s="622"/>
      <c r="DI19" s="622"/>
      <c r="DJ19" s="622"/>
      <c r="DK19" s="622"/>
      <c r="DL19" s="622"/>
      <c r="DM19" s="622"/>
      <c r="DN19" s="622"/>
      <c r="DO19" s="622"/>
      <c r="DP19" s="623"/>
      <c r="DQ19" s="630" t="s">
        <v>130</v>
      </c>
      <c r="DR19" s="622"/>
      <c r="DS19" s="622"/>
      <c r="DT19" s="622"/>
      <c r="DU19" s="622"/>
      <c r="DV19" s="622"/>
      <c r="DW19" s="622"/>
      <c r="DX19" s="622"/>
      <c r="DY19" s="622"/>
      <c r="DZ19" s="622"/>
      <c r="EA19" s="622"/>
      <c r="EB19" s="622"/>
      <c r="EC19" s="631"/>
    </row>
    <row r="20" spans="2:133" ht="11.25" customHeight="1" x14ac:dyDescent="0.15">
      <c r="B20" s="618" t="s">
        <v>267</v>
      </c>
      <c r="C20" s="619"/>
      <c r="D20" s="619"/>
      <c r="E20" s="619"/>
      <c r="F20" s="619"/>
      <c r="G20" s="619"/>
      <c r="H20" s="619"/>
      <c r="I20" s="619"/>
      <c r="J20" s="619"/>
      <c r="K20" s="619"/>
      <c r="L20" s="619"/>
      <c r="M20" s="619"/>
      <c r="N20" s="619"/>
      <c r="O20" s="619"/>
      <c r="P20" s="619"/>
      <c r="Q20" s="620"/>
      <c r="R20" s="621">
        <v>305907</v>
      </c>
      <c r="S20" s="622"/>
      <c r="T20" s="622"/>
      <c r="U20" s="622"/>
      <c r="V20" s="622"/>
      <c r="W20" s="622"/>
      <c r="X20" s="622"/>
      <c r="Y20" s="623"/>
      <c r="Z20" s="624">
        <v>3.2</v>
      </c>
      <c r="AA20" s="624"/>
      <c r="AB20" s="624"/>
      <c r="AC20" s="624"/>
      <c r="AD20" s="625" t="s">
        <v>221</v>
      </c>
      <c r="AE20" s="625"/>
      <c r="AF20" s="625"/>
      <c r="AG20" s="625"/>
      <c r="AH20" s="625"/>
      <c r="AI20" s="625"/>
      <c r="AJ20" s="625"/>
      <c r="AK20" s="625"/>
      <c r="AL20" s="626" t="s">
        <v>221</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1287</v>
      </c>
      <c r="BH20" s="622"/>
      <c r="BI20" s="622"/>
      <c r="BJ20" s="622"/>
      <c r="BK20" s="622"/>
      <c r="BL20" s="622"/>
      <c r="BM20" s="622"/>
      <c r="BN20" s="623"/>
      <c r="BO20" s="624">
        <v>0.1</v>
      </c>
      <c r="BP20" s="624"/>
      <c r="BQ20" s="624"/>
      <c r="BR20" s="624"/>
      <c r="BS20" s="630" t="s">
        <v>221</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9108031</v>
      </c>
      <c r="CS20" s="622"/>
      <c r="CT20" s="622"/>
      <c r="CU20" s="622"/>
      <c r="CV20" s="622"/>
      <c r="CW20" s="622"/>
      <c r="CX20" s="622"/>
      <c r="CY20" s="623"/>
      <c r="CZ20" s="624">
        <v>100</v>
      </c>
      <c r="DA20" s="624"/>
      <c r="DB20" s="624"/>
      <c r="DC20" s="624"/>
      <c r="DD20" s="630">
        <v>1690556</v>
      </c>
      <c r="DE20" s="622"/>
      <c r="DF20" s="622"/>
      <c r="DG20" s="622"/>
      <c r="DH20" s="622"/>
      <c r="DI20" s="622"/>
      <c r="DJ20" s="622"/>
      <c r="DK20" s="622"/>
      <c r="DL20" s="622"/>
      <c r="DM20" s="622"/>
      <c r="DN20" s="622"/>
      <c r="DO20" s="622"/>
      <c r="DP20" s="623"/>
      <c r="DQ20" s="630">
        <v>5914019</v>
      </c>
      <c r="DR20" s="622"/>
      <c r="DS20" s="622"/>
      <c r="DT20" s="622"/>
      <c r="DU20" s="622"/>
      <c r="DV20" s="622"/>
      <c r="DW20" s="622"/>
      <c r="DX20" s="622"/>
      <c r="DY20" s="622"/>
      <c r="DZ20" s="622"/>
      <c r="EA20" s="622"/>
      <c r="EB20" s="622"/>
      <c r="EC20" s="631"/>
    </row>
    <row r="21" spans="2:133" ht="11.25" customHeight="1" x14ac:dyDescent="0.15">
      <c r="B21" s="618" t="s">
        <v>270</v>
      </c>
      <c r="C21" s="619"/>
      <c r="D21" s="619"/>
      <c r="E21" s="619"/>
      <c r="F21" s="619"/>
      <c r="G21" s="619"/>
      <c r="H21" s="619"/>
      <c r="I21" s="619"/>
      <c r="J21" s="619"/>
      <c r="K21" s="619"/>
      <c r="L21" s="619"/>
      <c r="M21" s="619"/>
      <c r="N21" s="619"/>
      <c r="O21" s="619"/>
      <c r="P21" s="619"/>
      <c r="Q21" s="620"/>
      <c r="R21" s="621" t="s">
        <v>221</v>
      </c>
      <c r="S21" s="622"/>
      <c r="T21" s="622"/>
      <c r="U21" s="622"/>
      <c r="V21" s="622"/>
      <c r="W21" s="622"/>
      <c r="X21" s="622"/>
      <c r="Y21" s="623"/>
      <c r="Z21" s="624" t="s">
        <v>221</v>
      </c>
      <c r="AA21" s="624"/>
      <c r="AB21" s="624"/>
      <c r="AC21" s="624"/>
      <c r="AD21" s="625" t="s">
        <v>130</v>
      </c>
      <c r="AE21" s="625"/>
      <c r="AF21" s="625"/>
      <c r="AG21" s="625"/>
      <c r="AH21" s="625"/>
      <c r="AI21" s="625"/>
      <c r="AJ21" s="625"/>
      <c r="AK21" s="625"/>
      <c r="AL21" s="626" t="s">
        <v>221</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1287</v>
      </c>
      <c r="BH21" s="622"/>
      <c r="BI21" s="622"/>
      <c r="BJ21" s="622"/>
      <c r="BK21" s="622"/>
      <c r="BL21" s="622"/>
      <c r="BM21" s="622"/>
      <c r="BN21" s="623"/>
      <c r="BO21" s="624">
        <v>0.1</v>
      </c>
      <c r="BP21" s="624"/>
      <c r="BQ21" s="624"/>
      <c r="BR21" s="624"/>
      <c r="BS21" s="630" t="s">
        <v>221</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272</v>
      </c>
      <c r="C22" s="619"/>
      <c r="D22" s="619"/>
      <c r="E22" s="619"/>
      <c r="F22" s="619"/>
      <c r="G22" s="619"/>
      <c r="H22" s="619"/>
      <c r="I22" s="619"/>
      <c r="J22" s="619"/>
      <c r="K22" s="619"/>
      <c r="L22" s="619"/>
      <c r="M22" s="619"/>
      <c r="N22" s="619"/>
      <c r="O22" s="619"/>
      <c r="P22" s="619"/>
      <c r="Q22" s="620"/>
      <c r="R22" s="621">
        <v>5055272</v>
      </c>
      <c r="S22" s="622"/>
      <c r="T22" s="622"/>
      <c r="U22" s="622"/>
      <c r="V22" s="622"/>
      <c r="W22" s="622"/>
      <c r="X22" s="622"/>
      <c r="Y22" s="623"/>
      <c r="Z22" s="624">
        <v>52.9</v>
      </c>
      <c r="AA22" s="624"/>
      <c r="AB22" s="624"/>
      <c r="AC22" s="624"/>
      <c r="AD22" s="625">
        <v>4749365</v>
      </c>
      <c r="AE22" s="625"/>
      <c r="AF22" s="625"/>
      <c r="AG22" s="625"/>
      <c r="AH22" s="625"/>
      <c r="AI22" s="625"/>
      <c r="AJ22" s="625"/>
      <c r="AK22" s="625"/>
      <c r="AL22" s="626">
        <v>98.5</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221</v>
      </c>
      <c r="BH22" s="622"/>
      <c r="BI22" s="622"/>
      <c r="BJ22" s="622"/>
      <c r="BK22" s="622"/>
      <c r="BL22" s="622"/>
      <c r="BM22" s="622"/>
      <c r="BN22" s="623"/>
      <c r="BO22" s="624" t="s">
        <v>221</v>
      </c>
      <c r="BP22" s="624"/>
      <c r="BQ22" s="624"/>
      <c r="BR22" s="624"/>
      <c r="BS22" s="630" t="s">
        <v>122</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275</v>
      </c>
      <c r="C23" s="619"/>
      <c r="D23" s="619"/>
      <c r="E23" s="619"/>
      <c r="F23" s="619"/>
      <c r="G23" s="619"/>
      <c r="H23" s="619"/>
      <c r="I23" s="619"/>
      <c r="J23" s="619"/>
      <c r="K23" s="619"/>
      <c r="L23" s="619"/>
      <c r="M23" s="619"/>
      <c r="N23" s="619"/>
      <c r="O23" s="619"/>
      <c r="P23" s="619"/>
      <c r="Q23" s="620"/>
      <c r="R23" s="621">
        <v>2382</v>
      </c>
      <c r="S23" s="622"/>
      <c r="T23" s="622"/>
      <c r="U23" s="622"/>
      <c r="V23" s="622"/>
      <c r="W23" s="622"/>
      <c r="X23" s="622"/>
      <c r="Y23" s="623"/>
      <c r="Z23" s="624">
        <v>0</v>
      </c>
      <c r="AA23" s="624"/>
      <c r="AB23" s="624"/>
      <c r="AC23" s="624"/>
      <c r="AD23" s="625">
        <v>2382</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221</v>
      </c>
      <c r="BH23" s="622"/>
      <c r="BI23" s="622"/>
      <c r="BJ23" s="622"/>
      <c r="BK23" s="622"/>
      <c r="BL23" s="622"/>
      <c r="BM23" s="622"/>
      <c r="BN23" s="623"/>
      <c r="BO23" s="624" t="s">
        <v>221</v>
      </c>
      <c r="BP23" s="624"/>
      <c r="BQ23" s="624"/>
      <c r="BR23" s="624"/>
      <c r="BS23" s="630" t="s">
        <v>221</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3" t="s">
        <v>280</v>
      </c>
      <c r="DM23" s="654"/>
      <c r="DN23" s="654"/>
      <c r="DO23" s="654"/>
      <c r="DP23" s="654"/>
      <c r="DQ23" s="654"/>
      <c r="DR23" s="654"/>
      <c r="DS23" s="654"/>
      <c r="DT23" s="654"/>
      <c r="DU23" s="654"/>
      <c r="DV23" s="655"/>
      <c r="DW23" s="603" t="s">
        <v>281</v>
      </c>
      <c r="DX23" s="604"/>
      <c r="DY23" s="604"/>
      <c r="DZ23" s="604"/>
      <c r="EA23" s="604"/>
      <c r="EB23" s="604"/>
      <c r="EC23" s="605"/>
    </row>
    <row r="24" spans="2:133" ht="11.25" customHeight="1" x14ac:dyDescent="0.15">
      <c r="B24" s="618" t="s">
        <v>282</v>
      </c>
      <c r="C24" s="619"/>
      <c r="D24" s="619"/>
      <c r="E24" s="619"/>
      <c r="F24" s="619"/>
      <c r="G24" s="619"/>
      <c r="H24" s="619"/>
      <c r="I24" s="619"/>
      <c r="J24" s="619"/>
      <c r="K24" s="619"/>
      <c r="L24" s="619"/>
      <c r="M24" s="619"/>
      <c r="N24" s="619"/>
      <c r="O24" s="619"/>
      <c r="P24" s="619"/>
      <c r="Q24" s="620"/>
      <c r="R24" s="621">
        <v>76582</v>
      </c>
      <c r="S24" s="622"/>
      <c r="T24" s="622"/>
      <c r="U24" s="622"/>
      <c r="V24" s="622"/>
      <c r="W24" s="622"/>
      <c r="X24" s="622"/>
      <c r="Y24" s="623"/>
      <c r="Z24" s="624">
        <v>0.8</v>
      </c>
      <c r="AA24" s="624"/>
      <c r="AB24" s="624"/>
      <c r="AC24" s="624"/>
      <c r="AD24" s="625" t="s">
        <v>221</v>
      </c>
      <c r="AE24" s="625"/>
      <c r="AF24" s="625"/>
      <c r="AG24" s="625"/>
      <c r="AH24" s="625"/>
      <c r="AI24" s="625"/>
      <c r="AJ24" s="625"/>
      <c r="AK24" s="625"/>
      <c r="AL24" s="626" t="s">
        <v>221</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221</v>
      </c>
      <c r="BH24" s="622"/>
      <c r="BI24" s="622"/>
      <c r="BJ24" s="622"/>
      <c r="BK24" s="622"/>
      <c r="BL24" s="622"/>
      <c r="BM24" s="622"/>
      <c r="BN24" s="623"/>
      <c r="BO24" s="624" t="s">
        <v>221</v>
      </c>
      <c r="BP24" s="624"/>
      <c r="BQ24" s="624"/>
      <c r="BR24" s="624"/>
      <c r="BS24" s="630" t="s">
        <v>130</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3668577</v>
      </c>
      <c r="CS24" s="611"/>
      <c r="CT24" s="611"/>
      <c r="CU24" s="611"/>
      <c r="CV24" s="611"/>
      <c r="CW24" s="611"/>
      <c r="CX24" s="611"/>
      <c r="CY24" s="612"/>
      <c r="CZ24" s="615">
        <v>40.299999999999997</v>
      </c>
      <c r="DA24" s="616"/>
      <c r="DB24" s="616"/>
      <c r="DC24" s="635"/>
      <c r="DD24" s="656">
        <v>2563579</v>
      </c>
      <c r="DE24" s="611"/>
      <c r="DF24" s="611"/>
      <c r="DG24" s="611"/>
      <c r="DH24" s="611"/>
      <c r="DI24" s="611"/>
      <c r="DJ24" s="611"/>
      <c r="DK24" s="612"/>
      <c r="DL24" s="656">
        <v>2462163</v>
      </c>
      <c r="DM24" s="611"/>
      <c r="DN24" s="611"/>
      <c r="DO24" s="611"/>
      <c r="DP24" s="611"/>
      <c r="DQ24" s="611"/>
      <c r="DR24" s="611"/>
      <c r="DS24" s="611"/>
      <c r="DT24" s="611"/>
      <c r="DU24" s="611"/>
      <c r="DV24" s="612"/>
      <c r="DW24" s="615">
        <v>48.7</v>
      </c>
      <c r="DX24" s="616"/>
      <c r="DY24" s="616"/>
      <c r="DZ24" s="616"/>
      <c r="EA24" s="616"/>
      <c r="EB24" s="616"/>
      <c r="EC24" s="617"/>
    </row>
    <row r="25" spans="2:133" ht="11.25" customHeight="1" x14ac:dyDescent="0.15">
      <c r="B25" s="618" t="s">
        <v>285</v>
      </c>
      <c r="C25" s="619"/>
      <c r="D25" s="619"/>
      <c r="E25" s="619"/>
      <c r="F25" s="619"/>
      <c r="G25" s="619"/>
      <c r="H25" s="619"/>
      <c r="I25" s="619"/>
      <c r="J25" s="619"/>
      <c r="K25" s="619"/>
      <c r="L25" s="619"/>
      <c r="M25" s="619"/>
      <c r="N25" s="619"/>
      <c r="O25" s="619"/>
      <c r="P25" s="619"/>
      <c r="Q25" s="620"/>
      <c r="R25" s="621">
        <v>89495</v>
      </c>
      <c r="S25" s="622"/>
      <c r="T25" s="622"/>
      <c r="U25" s="622"/>
      <c r="V25" s="622"/>
      <c r="W25" s="622"/>
      <c r="X25" s="622"/>
      <c r="Y25" s="623"/>
      <c r="Z25" s="624">
        <v>0.9</v>
      </c>
      <c r="AA25" s="624"/>
      <c r="AB25" s="624"/>
      <c r="AC25" s="624"/>
      <c r="AD25" s="625">
        <v>2443</v>
      </c>
      <c r="AE25" s="625"/>
      <c r="AF25" s="625"/>
      <c r="AG25" s="625"/>
      <c r="AH25" s="625"/>
      <c r="AI25" s="625"/>
      <c r="AJ25" s="625"/>
      <c r="AK25" s="625"/>
      <c r="AL25" s="626">
        <v>0.1</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130</v>
      </c>
      <c r="BH25" s="622"/>
      <c r="BI25" s="622"/>
      <c r="BJ25" s="622"/>
      <c r="BK25" s="622"/>
      <c r="BL25" s="622"/>
      <c r="BM25" s="622"/>
      <c r="BN25" s="623"/>
      <c r="BO25" s="624" t="s">
        <v>221</v>
      </c>
      <c r="BP25" s="624"/>
      <c r="BQ25" s="624"/>
      <c r="BR25" s="624"/>
      <c r="BS25" s="630" t="s">
        <v>221</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1527266</v>
      </c>
      <c r="CS25" s="645"/>
      <c r="CT25" s="645"/>
      <c r="CU25" s="645"/>
      <c r="CV25" s="645"/>
      <c r="CW25" s="645"/>
      <c r="CX25" s="645"/>
      <c r="CY25" s="646"/>
      <c r="CZ25" s="626">
        <v>16.8</v>
      </c>
      <c r="DA25" s="657"/>
      <c r="DB25" s="657"/>
      <c r="DC25" s="659"/>
      <c r="DD25" s="630">
        <v>1456701</v>
      </c>
      <c r="DE25" s="645"/>
      <c r="DF25" s="645"/>
      <c r="DG25" s="645"/>
      <c r="DH25" s="645"/>
      <c r="DI25" s="645"/>
      <c r="DJ25" s="645"/>
      <c r="DK25" s="646"/>
      <c r="DL25" s="630">
        <v>1424513</v>
      </c>
      <c r="DM25" s="645"/>
      <c r="DN25" s="645"/>
      <c r="DO25" s="645"/>
      <c r="DP25" s="645"/>
      <c r="DQ25" s="645"/>
      <c r="DR25" s="645"/>
      <c r="DS25" s="645"/>
      <c r="DT25" s="645"/>
      <c r="DU25" s="645"/>
      <c r="DV25" s="646"/>
      <c r="DW25" s="626">
        <v>28.2</v>
      </c>
      <c r="DX25" s="657"/>
      <c r="DY25" s="657"/>
      <c r="DZ25" s="657"/>
      <c r="EA25" s="657"/>
      <c r="EB25" s="657"/>
      <c r="EC25" s="658"/>
    </row>
    <row r="26" spans="2:133" ht="11.25" customHeight="1" x14ac:dyDescent="0.15">
      <c r="B26" s="618" t="s">
        <v>288</v>
      </c>
      <c r="C26" s="619"/>
      <c r="D26" s="619"/>
      <c r="E26" s="619"/>
      <c r="F26" s="619"/>
      <c r="G26" s="619"/>
      <c r="H26" s="619"/>
      <c r="I26" s="619"/>
      <c r="J26" s="619"/>
      <c r="K26" s="619"/>
      <c r="L26" s="619"/>
      <c r="M26" s="619"/>
      <c r="N26" s="619"/>
      <c r="O26" s="619"/>
      <c r="P26" s="619"/>
      <c r="Q26" s="620"/>
      <c r="R26" s="621">
        <v>11068</v>
      </c>
      <c r="S26" s="622"/>
      <c r="T26" s="622"/>
      <c r="U26" s="622"/>
      <c r="V26" s="622"/>
      <c r="W26" s="622"/>
      <c r="X26" s="622"/>
      <c r="Y26" s="623"/>
      <c r="Z26" s="624">
        <v>0.1</v>
      </c>
      <c r="AA26" s="624"/>
      <c r="AB26" s="624"/>
      <c r="AC26" s="624"/>
      <c r="AD26" s="625" t="s">
        <v>221</v>
      </c>
      <c r="AE26" s="625"/>
      <c r="AF26" s="625"/>
      <c r="AG26" s="625"/>
      <c r="AH26" s="625"/>
      <c r="AI26" s="625"/>
      <c r="AJ26" s="625"/>
      <c r="AK26" s="625"/>
      <c r="AL26" s="626" t="s">
        <v>221</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221</v>
      </c>
      <c r="BH26" s="622"/>
      <c r="BI26" s="622"/>
      <c r="BJ26" s="622"/>
      <c r="BK26" s="622"/>
      <c r="BL26" s="622"/>
      <c r="BM26" s="622"/>
      <c r="BN26" s="623"/>
      <c r="BO26" s="624" t="s">
        <v>221</v>
      </c>
      <c r="BP26" s="624"/>
      <c r="BQ26" s="624"/>
      <c r="BR26" s="624"/>
      <c r="BS26" s="630" t="s">
        <v>130</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1016492</v>
      </c>
      <c r="CS26" s="622"/>
      <c r="CT26" s="622"/>
      <c r="CU26" s="622"/>
      <c r="CV26" s="622"/>
      <c r="CW26" s="622"/>
      <c r="CX26" s="622"/>
      <c r="CY26" s="623"/>
      <c r="CZ26" s="626">
        <v>11.2</v>
      </c>
      <c r="DA26" s="657"/>
      <c r="DB26" s="657"/>
      <c r="DC26" s="659"/>
      <c r="DD26" s="630">
        <v>953913</v>
      </c>
      <c r="DE26" s="622"/>
      <c r="DF26" s="622"/>
      <c r="DG26" s="622"/>
      <c r="DH26" s="622"/>
      <c r="DI26" s="622"/>
      <c r="DJ26" s="622"/>
      <c r="DK26" s="623"/>
      <c r="DL26" s="630" t="s">
        <v>221</v>
      </c>
      <c r="DM26" s="622"/>
      <c r="DN26" s="622"/>
      <c r="DO26" s="622"/>
      <c r="DP26" s="622"/>
      <c r="DQ26" s="622"/>
      <c r="DR26" s="622"/>
      <c r="DS26" s="622"/>
      <c r="DT26" s="622"/>
      <c r="DU26" s="622"/>
      <c r="DV26" s="623"/>
      <c r="DW26" s="626" t="s">
        <v>221</v>
      </c>
      <c r="DX26" s="657"/>
      <c r="DY26" s="657"/>
      <c r="DZ26" s="657"/>
      <c r="EA26" s="657"/>
      <c r="EB26" s="657"/>
      <c r="EC26" s="658"/>
    </row>
    <row r="27" spans="2:133" ht="11.25" customHeight="1" x14ac:dyDescent="0.15">
      <c r="B27" s="618" t="s">
        <v>291</v>
      </c>
      <c r="C27" s="619"/>
      <c r="D27" s="619"/>
      <c r="E27" s="619"/>
      <c r="F27" s="619"/>
      <c r="G27" s="619"/>
      <c r="H27" s="619"/>
      <c r="I27" s="619"/>
      <c r="J27" s="619"/>
      <c r="K27" s="619"/>
      <c r="L27" s="619"/>
      <c r="M27" s="619"/>
      <c r="N27" s="619"/>
      <c r="O27" s="619"/>
      <c r="P27" s="619"/>
      <c r="Q27" s="620"/>
      <c r="R27" s="621">
        <v>1409623</v>
      </c>
      <c r="S27" s="622"/>
      <c r="T27" s="622"/>
      <c r="U27" s="622"/>
      <c r="V27" s="622"/>
      <c r="W27" s="622"/>
      <c r="X27" s="622"/>
      <c r="Y27" s="623"/>
      <c r="Z27" s="624">
        <v>14.8</v>
      </c>
      <c r="AA27" s="624"/>
      <c r="AB27" s="624"/>
      <c r="AC27" s="624"/>
      <c r="AD27" s="625" t="s">
        <v>122</v>
      </c>
      <c r="AE27" s="625"/>
      <c r="AF27" s="625"/>
      <c r="AG27" s="625"/>
      <c r="AH27" s="625"/>
      <c r="AI27" s="625"/>
      <c r="AJ27" s="625"/>
      <c r="AK27" s="625"/>
      <c r="AL27" s="626" t="s">
        <v>221</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1560708</v>
      </c>
      <c r="BH27" s="622"/>
      <c r="BI27" s="622"/>
      <c r="BJ27" s="622"/>
      <c r="BK27" s="622"/>
      <c r="BL27" s="622"/>
      <c r="BM27" s="622"/>
      <c r="BN27" s="623"/>
      <c r="BO27" s="624">
        <v>100</v>
      </c>
      <c r="BP27" s="624"/>
      <c r="BQ27" s="624"/>
      <c r="BR27" s="624"/>
      <c r="BS27" s="630" t="s">
        <v>221</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1304899</v>
      </c>
      <c r="CS27" s="645"/>
      <c r="CT27" s="645"/>
      <c r="CU27" s="645"/>
      <c r="CV27" s="645"/>
      <c r="CW27" s="645"/>
      <c r="CX27" s="645"/>
      <c r="CY27" s="646"/>
      <c r="CZ27" s="626">
        <v>14.3</v>
      </c>
      <c r="DA27" s="657"/>
      <c r="DB27" s="657"/>
      <c r="DC27" s="659"/>
      <c r="DD27" s="630">
        <v>415001</v>
      </c>
      <c r="DE27" s="645"/>
      <c r="DF27" s="645"/>
      <c r="DG27" s="645"/>
      <c r="DH27" s="645"/>
      <c r="DI27" s="645"/>
      <c r="DJ27" s="645"/>
      <c r="DK27" s="646"/>
      <c r="DL27" s="630">
        <v>350953</v>
      </c>
      <c r="DM27" s="645"/>
      <c r="DN27" s="645"/>
      <c r="DO27" s="645"/>
      <c r="DP27" s="645"/>
      <c r="DQ27" s="645"/>
      <c r="DR27" s="645"/>
      <c r="DS27" s="645"/>
      <c r="DT27" s="645"/>
      <c r="DU27" s="645"/>
      <c r="DV27" s="646"/>
      <c r="DW27" s="626">
        <v>6.9</v>
      </c>
      <c r="DX27" s="657"/>
      <c r="DY27" s="657"/>
      <c r="DZ27" s="657"/>
      <c r="EA27" s="657"/>
      <c r="EB27" s="657"/>
      <c r="EC27" s="658"/>
    </row>
    <row r="28" spans="2:133" ht="11.25" customHeight="1" x14ac:dyDescent="0.15">
      <c r="B28" s="663" t="s">
        <v>294</v>
      </c>
      <c r="C28" s="664"/>
      <c r="D28" s="664"/>
      <c r="E28" s="664"/>
      <c r="F28" s="664"/>
      <c r="G28" s="664"/>
      <c r="H28" s="664"/>
      <c r="I28" s="664"/>
      <c r="J28" s="664"/>
      <c r="K28" s="664"/>
      <c r="L28" s="664"/>
      <c r="M28" s="664"/>
      <c r="N28" s="664"/>
      <c r="O28" s="664"/>
      <c r="P28" s="664"/>
      <c r="Q28" s="665"/>
      <c r="R28" s="621">
        <v>66857</v>
      </c>
      <c r="S28" s="622"/>
      <c r="T28" s="622"/>
      <c r="U28" s="622"/>
      <c r="V28" s="622"/>
      <c r="W28" s="622"/>
      <c r="X28" s="622"/>
      <c r="Y28" s="623"/>
      <c r="Z28" s="624">
        <v>0.7</v>
      </c>
      <c r="AA28" s="624"/>
      <c r="AB28" s="624"/>
      <c r="AC28" s="624"/>
      <c r="AD28" s="625">
        <v>66857</v>
      </c>
      <c r="AE28" s="625"/>
      <c r="AF28" s="625"/>
      <c r="AG28" s="625"/>
      <c r="AH28" s="625"/>
      <c r="AI28" s="625"/>
      <c r="AJ28" s="625"/>
      <c r="AK28" s="625"/>
      <c r="AL28" s="626">
        <v>1.4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836412</v>
      </c>
      <c r="CS28" s="622"/>
      <c r="CT28" s="622"/>
      <c r="CU28" s="622"/>
      <c r="CV28" s="622"/>
      <c r="CW28" s="622"/>
      <c r="CX28" s="622"/>
      <c r="CY28" s="623"/>
      <c r="CZ28" s="626">
        <v>9.1999999999999993</v>
      </c>
      <c r="DA28" s="657"/>
      <c r="DB28" s="657"/>
      <c r="DC28" s="659"/>
      <c r="DD28" s="630">
        <v>691877</v>
      </c>
      <c r="DE28" s="622"/>
      <c r="DF28" s="622"/>
      <c r="DG28" s="622"/>
      <c r="DH28" s="622"/>
      <c r="DI28" s="622"/>
      <c r="DJ28" s="622"/>
      <c r="DK28" s="623"/>
      <c r="DL28" s="630">
        <v>686697</v>
      </c>
      <c r="DM28" s="622"/>
      <c r="DN28" s="622"/>
      <c r="DO28" s="622"/>
      <c r="DP28" s="622"/>
      <c r="DQ28" s="622"/>
      <c r="DR28" s="622"/>
      <c r="DS28" s="622"/>
      <c r="DT28" s="622"/>
      <c r="DU28" s="622"/>
      <c r="DV28" s="623"/>
      <c r="DW28" s="626">
        <v>13.6</v>
      </c>
      <c r="DX28" s="657"/>
      <c r="DY28" s="657"/>
      <c r="DZ28" s="657"/>
      <c r="EA28" s="657"/>
      <c r="EB28" s="657"/>
      <c r="EC28" s="658"/>
    </row>
    <row r="29" spans="2:133" ht="11.25" customHeight="1" x14ac:dyDescent="0.15">
      <c r="B29" s="618" t="s">
        <v>296</v>
      </c>
      <c r="C29" s="619"/>
      <c r="D29" s="619"/>
      <c r="E29" s="619"/>
      <c r="F29" s="619"/>
      <c r="G29" s="619"/>
      <c r="H29" s="619"/>
      <c r="I29" s="619"/>
      <c r="J29" s="619"/>
      <c r="K29" s="619"/>
      <c r="L29" s="619"/>
      <c r="M29" s="619"/>
      <c r="N29" s="619"/>
      <c r="O29" s="619"/>
      <c r="P29" s="619"/>
      <c r="Q29" s="620"/>
      <c r="R29" s="621">
        <v>950006</v>
      </c>
      <c r="S29" s="622"/>
      <c r="T29" s="622"/>
      <c r="U29" s="622"/>
      <c r="V29" s="622"/>
      <c r="W29" s="622"/>
      <c r="X29" s="622"/>
      <c r="Y29" s="623"/>
      <c r="Z29" s="624">
        <v>9.9</v>
      </c>
      <c r="AA29" s="624"/>
      <c r="AB29" s="624"/>
      <c r="AC29" s="624"/>
      <c r="AD29" s="625" t="s">
        <v>221</v>
      </c>
      <c r="AE29" s="625"/>
      <c r="AF29" s="625"/>
      <c r="AG29" s="625"/>
      <c r="AH29" s="625"/>
      <c r="AI29" s="625"/>
      <c r="AJ29" s="625"/>
      <c r="AK29" s="625"/>
      <c r="AL29" s="626" t="s">
        <v>221</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836412</v>
      </c>
      <c r="CS29" s="645"/>
      <c r="CT29" s="645"/>
      <c r="CU29" s="645"/>
      <c r="CV29" s="645"/>
      <c r="CW29" s="645"/>
      <c r="CX29" s="645"/>
      <c r="CY29" s="646"/>
      <c r="CZ29" s="626">
        <v>9.1999999999999993</v>
      </c>
      <c r="DA29" s="657"/>
      <c r="DB29" s="657"/>
      <c r="DC29" s="659"/>
      <c r="DD29" s="630">
        <v>691877</v>
      </c>
      <c r="DE29" s="645"/>
      <c r="DF29" s="645"/>
      <c r="DG29" s="645"/>
      <c r="DH29" s="645"/>
      <c r="DI29" s="645"/>
      <c r="DJ29" s="645"/>
      <c r="DK29" s="646"/>
      <c r="DL29" s="630">
        <v>686697</v>
      </c>
      <c r="DM29" s="645"/>
      <c r="DN29" s="645"/>
      <c r="DO29" s="645"/>
      <c r="DP29" s="645"/>
      <c r="DQ29" s="645"/>
      <c r="DR29" s="645"/>
      <c r="DS29" s="645"/>
      <c r="DT29" s="645"/>
      <c r="DU29" s="645"/>
      <c r="DV29" s="646"/>
      <c r="DW29" s="626">
        <v>13.6</v>
      </c>
      <c r="DX29" s="657"/>
      <c r="DY29" s="657"/>
      <c r="DZ29" s="657"/>
      <c r="EA29" s="657"/>
      <c r="EB29" s="657"/>
      <c r="EC29" s="658"/>
    </row>
    <row r="30" spans="2:133" ht="11.25" customHeight="1" x14ac:dyDescent="0.15">
      <c r="B30" s="618" t="s">
        <v>301</v>
      </c>
      <c r="C30" s="619"/>
      <c r="D30" s="619"/>
      <c r="E30" s="619"/>
      <c r="F30" s="619"/>
      <c r="G30" s="619"/>
      <c r="H30" s="619"/>
      <c r="I30" s="619"/>
      <c r="J30" s="619"/>
      <c r="K30" s="619"/>
      <c r="L30" s="619"/>
      <c r="M30" s="619"/>
      <c r="N30" s="619"/>
      <c r="O30" s="619"/>
      <c r="P30" s="619"/>
      <c r="Q30" s="620"/>
      <c r="R30" s="621">
        <v>12059</v>
      </c>
      <c r="S30" s="622"/>
      <c r="T30" s="622"/>
      <c r="U30" s="622"/>
      <c r="V30" s="622"/>
      <c r="W30" s="622"/>
      <c r="X30" s="622"/>
      <c r="Y30" s="623"/>
      <c r="Z30" s="624">
        <v>0.1</v>
      </c>
      <c r="AA30" s="624"/>
      <c r="AB30" s="624"/>
      <c r="AC30" s="624"/>
      <c r="AD30" s="625" t="s">
        <v>221</v>
      </c>
      <c r="AE30" s="625"/>
      <c r="AF30" s="625"/>
      <c r="AG30" s="625"/>
      <c r="AH30" s="625"/>
      <c r="AI30" s="625"/>
      <c r="AJ30" s="625"/>
      <c r="AK30" s="625"/>
      <c r="AL30" s="626" t="s">
        <v>130</v>
      </c>
      <c r="AM30" s="627"/>
      <c r="AN30" s="627"/>
      <c r="AO30" s="628"/>
      <c r="AP30" s="669" t="s">
        <v>302</v>
      </c>
      <c r="AQ30" s="670"/>
      <c r="AR30" s="670"/>
      <c r="AS30" s="670"/>
      <c r="AT30" s="675" t="s">
        <v>303</v>
      </c>
      <c r="AU30" s="210"/>
      <c r="AV30" s="210"/>
      <c r="AW30" s="210"/>
      <c r="AX30" s="607" t="s">
        <v>179</v>
      </c>
      <c r="AY30" s="608"/>
      <c r="AZ30" s="608"/>
      <c r="BA30" s="608"/>
      <c r="BB30" s="608"/>
      <c r="BC30" s="608"/>
      <c r="BD30" s="608"/>
      <c r="BE30" s="608"/>
      <c r="BF30" s="609"/>
      <c r="BG30" s="681">
        <v>98.8</v>
      </c>
      <c r="BH30" s="682"/>
      <c r="BI30" s="682"/>
      <c r="BJ30" s="682"/>
      <c r="BK30" s="682"/>
      <c r="BL30" s="682"/>
      <c r="BM30" s="616">
        <v>95.1</v>
      </c>
      <c r="BN30" s="682"/>
      <c r="BO30" s="682"/>
      <c r="BP30" s="682"/>
      <c r="BQ30" s="683"/>
      <c r="BR30" s="681">
        <v>98.7</v>
      </c>
      <c r="BS30" s="682"/>
      <c r="BT30" s="682"/>
      <c r="BU30" s="682"/>
      <c r="BV30" s="682"/>
      <c r="BW30" s="682"/>
      <c r="BX30" s="616">
        <v>94.1</v>
      </c>
      <c r="BY30" s="682"/>
      <c r="BZ30" s="682"/>
      <c r="CA30" s="682"/>
      <c r="CB30" s="683"/>
      <c r="CD30" s="686"/>
      <c r="CE30" s="687"/>
      <c r="CF30" s="636" t="s">
        <v>304</v>
      </c>
      <c r="CG30" s="637"/>
      <c r="CH30" s="637"/>
      <c r="CI30" s="637"/>
      <c r="CJ30" s="637"/>
      <c r="CK30" s="637"/>
      <c r="CL30" s="637"/>
      <c r="CM30" s="637"/>
      <c r="CN30" s="637"/>
      <c r="CO30" s="637"/>
      <c r="CP30" s="637"/>
      <c r="CQ30" s="638"/>
      <c r="CR30" s="621">
        <v>787593</v>
      </c>
      <c r="CS30" s="622"/>
      <c r="CT30" s="622"/>
      <c r="CU30" s="622"/>
      <c r="CV30" s="622"/>
      <c r="CW30" s="622"/>
      <c r="CX30" s="622"/>
      <c r="CY30" s="623"/>
      <c r="CZ30" s="626">
        <v>8.6</v>
      </c>
      <c r="DA30" s="657"/>
      <c r="DB30" s="657"/>
      <c r="DC30" s="659"/>
      <c r="DD30" s="630">
        <v>646457</v>
      </c>
      <c r="DE30" s="622"/>
      <c r="DF30" s="622"/>
      <c r="DG30" s="622"/>
      <c r="DH30" s="622"/>
      <c r="DI30" s="622"/>
      <c r="DJ30" s="622"/>
      <c r="DK30" s="623"/>
      <c r="DL30" s="630">
        <v>641277</v>
      </c>
      <c r="DM30" s="622"/>
      <c r="DN30" s="622"/>
      <c r="DO30" s="622"/>
      <c r="DP30" s="622"/>
      <c r="DQ30" s="622"/>
      <c r="DR30" s="622"/>
      <c r="DS30" s="622"/>
      <c r="DT30" s="622"/>
      <c r="DU30" s="622"/>
      <c r="DV30" s="623"/>
      <c r="DW30" s="626">
        <v>12.7</v>
      </c>
      <c r="DX30" s="657"/>
      <c r="DY30" s="657"/>
      <c r="DZ30" s="657"/>
      <c r="EA30" s="657"/>
      <c r="EB30" s="657"/>
      <c r="EC30" s="658"/>
    </row>
    <row r="31" spans="2:133" ht="11.25" customHeight="1" x14ac:dyDescent="0.15">
      <c r="B31" s="618" t="s">
        <v>305</v>
      </c>
      <c r="C31" s="619"/>
      <c r="D31" s="619"/>
      <c r="E31" s="619"/>
      <c r="F31" s="619"/>
      <c r="G31" s="619"/>
      <c r="H31" s="619"/>
      <c r="I31" s="619"/>
      <c r="J31" s="619"/>
      <c r="K31" s="619"/>
      <c r="L31" s="619"/>
      <c r="M31" s="619"/>
      <c r="N31" s="619"/>
      <c r="O31" s="619"/>
      <c r="P31" s="619"/>
      <c r="Q31" s="620"/>
      <c r="R31" s="621">
        <v>31270</v>
      </c>
      <c r="S31" s="622"/>
      <c r="T31" s="622"/>
      <c r="U31" s="622"/>
      <c r="V31" s="622"/>
      <c r="W31" s="622"/>
      <c r="X31" s="622"/>
      <c r="Y31" s="623"/>
      <c r="Z31" s="624">
        <v>0.3</v>
      </c>
      <c r="AA31" s="624"/>
      <c r="AB31" s="624"/>
      <c r="AC31" s="624"/>
      <c r="AD31" s="625" t="s">
        <v>221</v>
      </c>
      <c r="AE31" s="625"/>
      <c r="AF31" s="625"/>
      <c r="AG31" s="625"/>
      <c r="AH31" s="625"/>
      <c r="AI31" s="625"/>
      <c r="AJ31" s="625"/>
      <c r="AK31" s="625"/>
      <c r="AL31" s="626" t="s">
        <v>221</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v>
      </c>
      <c r="BH31" s="645"/>
      <c r="BI31" s="645"/>
      <c r="BJ31" s="645"/>
      <c r="BK31" s="645"/>
      <c r="BL31" s="645"/>
      <c r="BM31" s="627">
        <v>96.7</v>
      </c>
      <c r="BN31" s="679"/>
      <c r="BO31" s="679"/>
      <c r="BP31" s="679"/>
      <c r="BQ31" s="680"/>
      <c r="BR31" s="678">
        <v>99.2</v>
      </c>
      <c r="BS31" s="645"/>
      <c r="BT31" s="645"/>
      <c r="BU31" s="645"/>
      <c r="BV31" s="645"/>
      <c r="BW31" s="645"/>
      <c r="BX31" s="627">
        <v>96.1</v>
      </c>
      <c r="BY31" s="679"/>
      <c r="BZ31" s="679"/>
      <c r="CA31" s="679"/>
      <c r="CB31" s="680"/>
      <c r="CD31" s="686"/>
      <c r="CE31" s="687"/>
      <c r="CF31" s="636" t="s">
        <v>308</v>
      </c>
      <c r="CG31" s="637"/>
      <c r="CH31" s="637"/>
      <c r="CI31" s="637"/>
      <c r="CJ31" s="637"/>
      <c r="CK31" s="637"/>
      <c r="CL31" s="637"/>
      <c r="CM31" s="637"/>
      <c r="CN31" s="637"/>
      <c r="CO31" s="637"/>
      <c r="CP31" s="637"/>
      <c r="CQ31" s="638"/>
      <c r="CR31" s="621">
        <v>48819</v>
      </c>
      <c r="CS31" s="645"/>
      <c r="CT31" s="645"/>
      <c r="CU31" s="645"/>
      <c r="CV31" s="645"/>
      <c r="CW31" s="645"/>
      <c r="CX31" s="645"/>
      <c r="CY31" s="646"/>
      <c r="CZ31" s="626">
        <v>0.5</v>
      </c>
      <c r="DA31" s="657"/>
      <c r="DB31" s="657"/>
      <c r="DC31" s="659"/>
      <c r="DD31" s="630">
        <v>45420</v>
      </c>
      <c r="DE31" s="645"/>
      <c r="DF31" s="645"/>
      <c r="DG31" s="645"/>
      <c r="DH31" s="645"/>
      <c r="DI31" s="645"/>
      <c r="DJ31" s="645"/>
      <c r="DK31" s="646"/>
      <c r="DL31" s="630">
        <v>45420</v>
      </c>
      <c r="DM31" s="645"/>
      <c r="DN31" s="645"/>
      <c r="DO31" s="645"/>
      <c r="DP31" s="645"/>
      <c r="DQ31" s="645"/>
      <c r="DR31" s="645"/>
      <c r="DS31" s="645"/>
      <c r="DT31" s="645"/>
      <c r="DU31" s="645"/>
      <c r="DV31" s="646"/>
      <c r="DW31" s="626">
        <v>0.9</v>
      </c>
      <c r="DX31" s="657"/>
      <c r="DY31" s="657"/>
      <c r="DZ31" s="657"/>
      <c r="EA31" s="657"/>
      <c r="EB31" s="657"/>
      <c r="EC31" s="658"/>
    </row>
    <row r="32" spans="2:133" ht="11.25" customHeight="1" x14ac:dyDescent="0.15">
      <c r="B32" s="618" t="s">
        <v>309</v>
      </c>
      <c r="C32" s="619"/>
      <c r="D32" s="619"/>
      <c r="E32" s="619"/>
      <c r="F32" s="619"/>
      <c r="G32" s="619"/>
      <c r="H32" s="619"/>
      <c r="I32" s="619"/>
      <c r="J32" s="619"/>
      <c r="K32" s="619"/>
      <c r="L32" s="619"/>
      <c r="M32" s="619"/>
      <c r="N32" s="619"/>
      <c r="O32" s="619"/>
      <c r="P32" s="619"/>
      <c r="Q32" s="620"/>
      <c r="R32" s="621">
        <v>574092</v>
      </c>
      <c r="S32" s="622"/>
      <c r="T32" s="622"/>
      <c r="U32" s="622"/>
      <c r="V32" s="622"/>
      <c r="W32" s="622"/>
      <c r="X32" s="622"/>
      <c r="Y32" s="623"/>
      <c r="Z32" s="624">
        <v>6</v>
      </c>
      <c r="AA32" s="624"/>
      <c r="AB32" s="624"/>
      <c r="AC32" s="624"/>
      <c r="AD32" s="625" t="s">
        <v>221</v>
      </c>
      <c r="AE32" s="625"/>
      <c r="AF32" s="625"/>
      <c r="AG32" s="625"/>
      <c r="AH32" s="625"/>
      <c r="AI32" s="625"/>
      <c r="AJ32" s="625"/>
      <c r="AK32" s="625"/>
      <c r="AL32" s="626" t="s">
        <v>221</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98.5</v>
      </c>
      <c r="BH32" s="691"/>
      <c r="BI32" s="691"/>
      <c r="BJ32" s="691"/>
      <c r="BK32" s="691"/>
      <c r="BL32" s="691"/>
      <c r="BM32" s="692">
        <v>92.9</v>
      </c>
      <c r="BN32" s="691"/>
      <c r="BO32" s="691"/>
      <c r="BP32" s="691"/>
      <c r="BQ32" s="693"/>
      <c r="BR32" s="690">
        <v>98.1</v>
      </c>
      <c r="BS32" s="691"/>
      <c r="BT32" s="691"/>
      <c r="BU32" s="691"/>
      <c r="BV32" s="691"/>
      <c r="BW32" s="691"/>
      <c r="BX32" s="692">
        <v>91.3</v>
      </c>
      <c r="BY32" s="691"/>
      <c r="BZ32" s="691"/>
      <c r="CA32" s="691"/>
      <c r="CB32" s="693"/>
      <c r="CD32" s="688"/>
      <c r="CE32" s="689"/>
      <c r="CF32" s="636" t="s">
        <v>311</v>
      </c>
      <c r="CG32" s="637"/>
      <c r="CH32" s="637"/>
      <c r="CI32" s="637"/>
      <c r="CJ32" s="637"/>
      <c r="CK32" s="637"/>
      <c r="CL32" s="637"/>
      <c r="CM32" s="637"/>
      <c r="CN32" s="637"/>
      <c r="CO32" s="637"/>
      <c r="CP32" s="637"/>
      <c r="CQ32" s="638"/>
      <c r="CR32" s="621" t="s">
        <v>221</v>
      </c>
      <c r="CS32" s="622"/>
      <c r="CT32" s="622"/>
      <c r="CU32" s="622"/>
      <c r="CV32" s="622"/>
      <c r="CW32" s="622"/>
      <c r="CX32" s="622"/>
      <c r="CY32" s="623"/>
      <c r="CZ32" s="626" t="s">
        <v>221</v>
      </c>
      <c r="DA32" s="657"/>
      <c r="DB32" s="657"/>
      <c r="DC32" s="659"/>
      <c r="DD32" s="630" t="s">
        <v>130</v>
      </c>
      <c r="DE32" s="622"/>
      <c r="DF32" s="622"/>
      <c r="DG32" s="622"/>
      <c r="DH32" s="622"/>
      <c r="DI32" s="622"/>
      <c r="DJ32" s="622"/>
      <c r="DK32" s="623"/>
      <c r="DL32" s="630" t="s">
        <v>130</v>
      </c>
      <c r="DM32" s="622"/>
      <c r="DN32" s="622"/>
      <c r="DO32" s="622"/>
      <c r="DP32" s="622"/>
      <c r="DQ32" s="622"/>
      <c r="DR32" s="622"/>
      <c r="DS32" s="622"/>
      <c r="DT32" s="622"/>
      <c r="DU32" s="622"/>
      <c r="DV32" s="623"/>
      <c r="DW32" s="626" t="s">
        <v>221</v>
      </c>
      <c r="DX32" s="657"/>
      <c r="DY32" s="657"/>
      <c r="DZ32" s="657"/>
      <c r="EA32" s="657"/>
      <c r="EB32" s="657"/>
      <c r="EC32" s="658"/>
    </row>
    <row r="33" spans="2:133" ht="11.25" customHeight="1" x14ac:dyDescent="0.15">
      <c r="B33" s="618" t="s">
        <v>312</v>
      </c>
      <c r="C33" s="619"/>
      <c r="D33" s="619"/>
      <c r="E33" s="619"/>
      <c r="F33" s="619"/>
      <c r="G33" s="619"/>
      <c r="H33" s="619"/>
      <c r="I33" s="619"/>
      <c r="J33" s="619"/>
      <c r="K33" s="619"/>
      <c r="L33" s="619"/>
      <c r="M33" s="619"/>
      <c r="N33" s="619"/>
      <c r="O33" s="619"/>
      <c r="P33" s="619"/>
      <c r="Q33" s="620"/>
      <c r="R33" s="621">
        <v>329544</v>
      </c>
      <c r="S33" s="622"/>
      <c r="T33" s="622"/>
      <c r="U33" s="622"/>
      <c r="V33" s="622"/>
      <c r="W33" s="622"/>
      <c r="X33" s="622"/>
      <c r="Y33" s="623"/>
      <c r="Z33" s="624">
        <v>3.4</v>
      </c>
      <c r="AA33" s="624"/>
      <c r="AB33" s="624"/>
      <c r="AC33" s="624"/>
      <c r="AD33" s="625" t="s">
        <v>221</v>
      </c>
      <c r="AE33" s="625"/>
      <c r="AF33" s="625"/>
      <c r="AG33" s="625"/>
      <c r="AH33" s="625"/>
      <c r="AI33" s="625"/>
      <c r="AJ33" s="625"/>
      <c r="AK33" s="625"/>
      <c r="AL33" s="626" t="s">
        <v>130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3671019</v>
      </c>
      <c r="CS33" s="645"/>
      <c r="CT33" s="645"/>
      <c r="CU33" s="645"/>
      <c r="CV33" s="645"/>
      <c r="CW33" s="645"/>
      <c r="CX33" s="645"/>
      <c r="CY33" s="646"/>
      <c r="CZ33" s="626">
        <v>40.299999999999997</v>
      </c>
      <c r="DA33" s="657"/>
      <c r="DB33" s="657"/>
      <c r="DC33" s="659"/>
      <c r="DD33" s="630">
        <v>2942621</v>
      </c>
      <c r="DE33" s="645"/>
      <c r="DF33" s="645"/>
      <c r="DG33" s="645"/>
      <c r="DH33" s="645"/>
      <c r="DI33" s="645"/>
      <c r="DJ33" s="645"/>
      <c r="DK33" s="646"/>
      <c r="DL33" s="630">
        <v>2153384</v>
      </c>
      <c r="DM33" s="645"/>
      <c r="DN33" s="645"/>
      <c r="DO33" s="645"/>
      <c r="DP33" s="645"/>
      <c r="DQ33" s="645"/>
      <c r="DR33" s="645"/>
      <c r="DS33" s="645"/>
      <c r="DT33" s="645"/>
      <c r="DU33" s="645"/>
      <c r="DV33" s="646"/>
      <c r="DW33" s="626">
        <v>42.6</v>
      </c>
      <c r="DX33" s="657"/>
      <c r="DY33" s="657"/>
      <c r="DZ33" s="657"/>
      <c r="EA33" s="657"/>
      <c r="EB33" s="657"/>
      <c r="EC33" s="658"/>
    </row>
    <row r="34" spans="2:133" ht="11.25" customHeight="1" x14ac:dyDescent="0.15">
      <c r="B34" s="618" t="s">
        <v>314</v>
      </c>
      <c r="C34" s="619"/>
      <c r="D34" s="619"/>
      <c r="E34" s="619"/>
      <c r="F34" s="619"/>
      <c r="G34" s="619"/>
      <c r="H34" s="619"/>
      <c r="I34" s="619"/>
      <c r="J34" s="619"/>
      <c r="K34" s="619"/>
      <c r="L34" s="619"/>
      <c r="M34" s="619"/>
      <c r="N34" s="619"/>
      <c r="O34" s="619"/>
      <c r="P34" s="619"/>
      <c r="Q34" s="620"/>
      <c r="R34" s="621">
        <v>237493</v>
      </c>
      <c r="S34" s="622"/>
      <c r="T34" s="622"/>
      <c r="U34" s="622"/>
      <c r="V34" s="622"/>
      <c r="W34" s="622"/>
      <c r="X34" s="622"/>
      <c r="Y34" s="623"/>
      <c r="Z34" s="624">
        <v>2.5</v>
      </c>
      <c r="AA34" s="624"/>
      <c r="AB34" s="624"/>
      <c r="AC34" s="624"/>
      <c r="AD34" s="625">
        <v>1078</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1204677</v>
      </c>
      <c r="CS34" s="622"/>
      <c r="CT34" s="622"/>
      <c r="CU34" s="622"/>
      <c r="CV34" s="622"/>
      <c r="CW34" s="622"/>
      <c r="CX34" s="622"/>
      <c r="CY34" s="623"/>
      <c r="CZ34" s="626">
        <v>13.2</v>
      </c>
      <c r="DA34" s="657"/>
      <c r="DB34" s="657"/>
      <c r="DC34" s="659"/>
      <c r="DD34" s="630">
        <v>918534</v>
      </c>
      <c r="DE34" s="622"/>
      <c r="DF34" s="622"/>
      <c r="DG34" s="622"/>
      <c r="DH34" s="622"/>
      <c r="DI34" s="622"/>
      <c r="DJ34" s="622"/>
      <c r="DK34" s="623"/>
      <c r="DL34" s="630">
        <v>700080</v>
      </c>
      <c r="DM34" s="622"/>
      <c r="DN34" s="622"/>
      <c r="DO34" s="622"/>
      <c r="DP34" s="622"/>
      <c r="DQ34" s="622"/>
      <c r="DR34" s="622"/>
      <c r="DS34" s="622"/>
      <c r="DT34" s="622"/>
      <c r="DU34" s="622"/>
      <c r="DV34" s="623"/>
      <c r="DW34" s="626">
        <v>13.8</v>
      </c>
      <c r="DX34" s="657"/>
      <c r="DY34" s="657"/>
      <c r="DZ34" s="657"/>
      <c r="EA34" s="657"/>
      <c r="EB34" s="657"/>
      <c r="EC34" s="658"/>
    </row>
    <row r="35" spans="2:133" ht="11.25" customHeight="1" x14ac:dyDescent="0.15">
      <c r="B35" s="618" t="s">
        <v>318</v>
      </c>
      <c r="C35" s="619"/>
      <c r="D35" s="619"/>
      <c r="E35" s="619"/>
      <c r="F35" s="619"/>
      <c r="G35" s="619"/>
      <c r="H35" s="619"/>
      <c r="I35" s="619"/>
      <c r="J35" s="619"/>
      <c r="K35" s="619"/>
      <c r="L35" s="619"/>
      <c r="M35" s="619"/>
      <c r="N35" s="619"/>
      <c r="O35" s="619"/>
      <c r="P35" s="619"/>
      <c r="Q35" s="620"/>
      <c r="R35" s="621">
        <v>706400</v>
      </c>
      <c r="S35" s="622"/>
      <c r="T35" s="622"/>
      <c r="U35" s="622"/>
      <c r="V35" s="622"/>
      <c r="W35" s="622"/>
      <c r="X35" s="622"/>
      <c r="Y35" s="623"/>
      <c r="Z35" s="624">
        <v>7.4</v>
      </c>
      <c r="AA35" s="624"/>
      <c r="AB35" s="624"/>
      <c r="AC35" s="624"/>
      <c r="AD35" s="625" t="s">
        <v>221</v>
      </c>
      <c r="AE35" s="625"/>
      <c r="AF35" s="625"/>
      <c r="AG35" s="625"/>
      <c r="AH35" s="625"/>
      <c r="AI35" s="625"/>
      <c r="AJ35" s="625"/>
      <c r="AK35" s="625"/>
      <c r="AL35" s="626" t="s">
        <v>221</v>
      </c>
      <c r="AM35" s="627"/>
      <c r="AN35" s="627"/>
      <c r="AO35" s="628"/>
      <c r="AP35" s="214"/>
      <c r="AQ35" s="694" t="s">
        <v>319</v>
      </c>
      <c r="AR35" s="695"/>
      <c r="AS35" s="695"/>
      <c r="AT35" s="695"/>
      <c r="AU35" s="695"/>
      <c r="AV35" s="695"/>
      <c r="AW35" s="695"/>
      <c r="AX35" s="695"/>
      <c r="AY35" s="696"/>
      <c r="AZ35" s="610">
        <v>991927</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28576</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36148</v>
      </c>
      <c r="CS35" s="645"/>
      <c r="CT35" s="645"/>
      <c r="CU35" s="645"/>
      <c r="CV35" s="645"/>
      <c r="CW35" s="645"/>
      <c r="CX35" s="645"/>
      <c r="CY35" s="646"/>
      <c r="CZ35" s="626">
        <v>0.4</v>
      </c>
      <c r="DA35" s="657"/>
      <c r="DB35" s="657"/>
      <c r="DC35" s="659"/>
      <c r="DD35" s="630">
        <v>30888</v>
      </c>
      <c r="DE35" s="645"/>
      <c r="DF35" s="645"/>
      <c r="DG35" s="645"/>
      <c r="DH35" s="645"/>
      <c r="DI35" s="645"/>
      <c r="DJ35" s="645"/>
      <c r="DK35" s="646"/>
      <c r="DL35" s="630">
        <v>21186</v>
      </c>
      <c r="DM35" s="645"/>
      <c r="DN35" s="645"/>
      <c r="DO35" s="645"/>
      <c r="DP35" s="645"/>
      <c r="DQ35" s="645"/>
      <c r="DR35" s="645"/>
      <c r="DS35" s="645"/>
      <c r="DT35" s="645"/>
      <c r="DU35" s="645"/>
      <c r="DV35" s="646"/>
      <c r="DW35" s="626">
        <v>0.4</v>
      </c>
      <c r="DX35" s="657"/>
      <c r="DY35" s="657"/>
      <c r="DZ35" s="657"/>
      <c r="EA35" s="657"/>
      <c r="EB35" s="657"/>
      <c r="EC35" s="658"/>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221</v>
      </c>
      <c r="S36" s="622"/>
      <c r="T36" s="622"/>
      <c r="U36" s="622"/>
      <c r="V36" s="622"/>
      <c r="W36" s="622"/>
      <c r="X36" s="622"/>
      <c r="Y36" s="623"/>
      <c r="Z36" s="624" t="s">
        <v>221</v>
      </c>
      <c r="AA36" s="624"/>
      <c r="AB36" s="624"/>
      <c r="AC36" s="624"/>
      <c r="AD36" s="625" t="s">
        <v>122</v>
      </c>
      <c r="AE36" s="625"/>
      <c r="AF36" s="625"/>
      <c r="AG36" s="625"/>
      <c r="AH36" s="625"/>
      <c r="AI36" s="625"/>
      <c r="AJ36" s="625"/>
      <c r="AK36" s="625"/>
      <c r="AL36" s="626" t="s">
        <v>130</v>
      </c>
      <c r="AM36" s="627"/>
      <c r="AN36" s="627"/>
      <c r="AO36" s="628"/>
      <c r="AQ36" s="698" t="s">
        <v>323</v>
      </c>
      <c r="AR36" s="699"/>
      <c r="AS36" s="699"/>
      <c r="AT36" s="699"/>
      <c r="AU36" s="699"/>
      <c r="AV36" s="699"/>
      <c r="AW36" s="699"/>
      <c r="AX36" s="699"/>
      <c r="AY36" s="700"/>
      <c r="AZ36" s="621">
        <v>115907</v>
      </c>
      <c r="BA36" s="622"/>
      <c r="BB36" s="622"/>
      <c r="BC36" s="622"/>
      <c r="BD36" s="645"/>
      <c r="BE36" s="645"/>
      <c r="BF36" s="680"/>
      <c r="BG36" s="636" t="s">
        <v>324</v>
      </c>
      <c r="BH36" s="637"/>
      <c r="BI36" s="637"/>
      <c r="BJ36" s="637"/>
      <c r="BK36" s="637"/>
      <c r="BL36" s="637"/>
      <c r="BM36" s="637"/>
      <c r="BN36" s="637"/>
      <c r="BO36" s="637"/>
      <c r="BP36" s="637"/>
      <c r="BQ36" s="637"/>
      <c r="BR36" s="637"/>
      <c r="BS36" s="637"/>
      <c r="BT36" s="637"/>
      <c r="BU36" s="638"/>
      <c r="BV36" s="621">
        <v>-20167</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1076612</v>
      </c>
      <c r="CS36" s="622"/>
      <c r="CT36" s="622"/>
      <c r="CU36" s="622"/>
      <c r="CV36" s="622"/>
      <c r="CW36" s="622"/>
      <c r="CX36" s="622"/>
      <c r="CY36" s="623"/>
      <c r="CZ36" s="626">
        <v>11.8</v>
      </c>
      <c r="DA36" s="657"/>
      <c r="DB36" s="657"/>
      <c r="DC36" s="659"/>
      <c r="DD36" s="630">
        <v>819642</v>
      </c>
      <c r="DE36" s="622"/>
      <c r="DF36" s="622"/>
      <c r="DG36" s="622"/>
      <c r="DH36" s="622"/>
      <c r="DI36" s="622"/>
      <c r="DJ36" s="622"/>
      <c r="DK36" s="623"/>
      <c r="DL36" s="630">
        <v>734433</v>
      </c>
      <c r="DM36" s="622"/>
      <c r="DN36" s="622"/>
      <c r="DO36" s="622"/>
      <c r="DP36" s="622"/>
      <c r="DQ36" s="622"/>
      <c r="DR36" s="622"/>
      <c r="DS36" s="622"/>
      <c r="DT36" s="622"/>
      <c r="DU36" s="622"/>
      <c r="DV36" s="623"/>
      <c r="DW36" s="626">
        <v>14.5</v>
      </c>
      <c r="DX36" s="657"/>
      <c r="DY36" s="657"/>
      <c r="DZ36" s="657"/>
      <c r="EA36" s="657"/>
      <c r="EB36" s="657"/>
      <c r="EC36" s="658"/>
    </row>
    <row r="37" spans="2:133" ht="11.25" customHeight="1" x14ac:dyDescent="0.15">
      <c r="B37" s="618" t="s">
        <v>326</v>
      </c>
      <c r="C37" s="619"/>
      <c r="D37" s="619"/>
      <c r="E37" s="619"/>
      <c r="F37" s="619"/>
      <c r="G37" s="619"/>
      <c r="H37" s="619"/>
      <c r="I37" s="619"/>
      <c r="J37" s="619"/>
      <c r="K37" s="619"/>
      <c r="L37" s="619"/>
      <c r="M37" s="619"/>
      <c r="N37" s="619"/>
      <c r="O37" s="619"/>
      <c r="P37" s="619"/>
      <c r="Q37" s="620"/>
      <c r="R37" s="621">
        <v>237000</v>
      </c>
      <c r="S37" s="622"/>
      <c r="T37" s="622"/>
      <c r="U37" s="622"/>
      <c r="V37" s="622"/>
      <c r="W37" s="622"/>
      <c r="X37" s="622"/>
      <c r="Y37" s="623"/>
      <c r="Z37" s="624">
        <v>2.5</v>
      </c>
      <c r="AA37" s="624"/>
      <c r="AB37" s="624"/>
      <c r="AC37" s="624"/>
      <c r="AD37" s="625" t="s">
        <v>221</v>
      </c>
      <c r="AE37" s="625"/>
      <c r="AF37" s="625"/>
      <c r="AG37" s="625"/>
      <c r="AH37" s="625"/>
      <c r="AI37" s="625"/>
      <c r="AJ37" s="625"/>
      <c r="AK37" s="625"/>
      <c r="AL37" s="626" t="s">
        <v>221</v>
      </c>
      <c r="AM37" s="627"/>
      <c r="AN37" s="627"/>
      <c r="AO37" s="628"/>
      <c r="AQ37" s="698" t="s">
        <v>327</v>
      </c>
      <c r="AR37" s="699"/>
      <c r="AS37" s="699"/>
      <c r="AT37" s="699"/>
      <c r="AU37" s="699"/>
      <c r="AV37" s="699"/>
      <c r="AW37" s="699"/>
      <c r="AX37" s="699"/>
      <c r="AY37" s="700"/>
      <c r="AZ37" s="621" t="s">
        <v>130</v>
      </c>
      <c r="BA37" s="622"/>
      <c r="BB37" s="622"/>
      <c r="BC37" s="622"/>
      <c r="BD37" s="645"/>
      <c r="BE37" s="645"/>
      <c r="BF37" s="680"/>
      <c r="BG37" s="636" t="s">
        <v>328</v>
      </c>
      <c r="BH37" s="637"/>
      <c r="BI37" s="637"/>
      <c r="BJ37" s="637"/>
      <c r="BK37" s="637"/>
      <c r="BL37" s="637"/>
      <c r="BM37" s="637"/>
      <c r="BN37" s="637"/>
      <c r="BO37" s="637"/>
      <c r="BP37" s="637"/>
      <c r="BQ37" s="637"/>
      <c r="BR37" s="637"/>
      <c r="BS37" s="637"/>
      <c r="BT37" s="637"/>
      <c r="BU37" s="638"/>
      <c r="BV37" s="621">
        <v>2410</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544253</v>
      </c>
      <c r="CS37" s="645"/>
      <c r="CT37" s="645"/>
      <c r="CU37" s="645"/>
      <c r="CV37" s="645"/>
      <c r="CW37" s="645"/>
      <c r="CX37" s="645"/>
      <c r="CY37" s="646"/>
      <c r="CZ37" s="626">
        <v>6</v>
      </c>
      <c r="DA37" s="657"/>
      <c r="DB37" s="657"/>
      <c r="DC37" s="659"/>
      <c r="DD37" s="630">
        <v>534231</v>
      </c>
      <c r="DE37" s="645"/>
      <c r="DF37" s="645"/>
      <c r="DG37" s="645"/>
      <c r="DH37" s="645"/>
      <c r="DI37" s="645"/>
      <c r="DJ37" s="645"/>
      <c r="DK37" s="646"/>
      <c r="DL37" s="630">
        <v>497703</v>
      </c>
      <c r="DM37" s="645"/>
      <c r="DN37" s="645"/>
      <c r="DO37" s="645"/>
      <c r="DP37" s="645"/>
      <c r="DQ37" s="645"/>
      <c r="DR37" s="645"/>
      <c r="DS37" s="645"/>
      <c r="DT37" s="645"/>
      <c r="DU37" s="645"/>
      <c r="DV37" s="646"/>
      <c r="DW37" s="626">
        <v>9.8000000000000007</v>
      </c>
      <c r="DX37" s="657"/>
      <c r="DY37" s="657"/>
      <c r="DZ37" s="657"/>
      <c r="EA37" s="657"/>
      <c r="EB37" s="657"/>
      <c r="EC37" s="658"/>
    </row>
    <row r="38" spans="2:133" ht="11.25" customHeight="1" x14ac:dyDescent="0.15">
      <c r="B38" s="666" t="s">
        <v>330</v>
      </c>
      <c r="C38" s="667"/>
      <c r="D38" s="667"/>
      <c r="E38" s="667"/>
      <c r="F38" s="667"/>
      <c r="G38" s="667"/>
      <c r="H38" s="667"/>
      <c r="I38" s="667"/>
      <c r="J38" s="667"/>
      <c r="K38" s="667"/>
      <c r="L38" s="667"/>
      <c r="M38" s="667"/>
      <c r="N38" s="667"/>
      <c r="O38" s="667"/>
      <c r="P38" s="667"/>
      <c r="Q38" s="668"/>
      <c r="R38" s="701">
        <v>9552143</v>
      </c>
      <c r="S38" s="702"/>
      <c r="T38" s="702"/>
      <c r="U38" s="702"/>
      <c r="V38" s="702"/>
      <c r="W38" s="702"/>
      <c r="X38" s="702"/>
      <c r="Y38" s="703"/>
      <c r="Z38" s="704">
        <v>100</v>
      </c>
      <c r="AA38" s="704"/>
      <c r="AB38" s="704"/>
      <c r="AC38" s="704"/>
      <c r="AD38" s="705">
        <v>4822125</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t="s">
        <v>221</v>
      </c>
      <c r="BA38" s="622"/>
      <c r="BB38" s="622"/>
      <c r="BC38" s="622"/>
      <c r="BD38" s="645"/>
      <c r="BE38" s="645"/>
      <c r="BF38" s="680"/>
      <c r="BG38" s="636" t="s">
        <v>332</v>
      </c>
      <c r="BH38" s="637"/>
      <c r="BI38" s="637"/>
      <c r="BJ38" s="637"/>
      <c r="BK38" s="637"/>
      <c r="BL38" s="637"/>
      <c r="BM38" s="637"/>
      <c r="BN38" s="637"/>
      <c r="BO38" s="637"/>
      <c r="BP38" s="637"/>
      <c r="BQ38" s="637"/>
      <c r="BR38" s="637"/>
      <c r="BS38" s="637"/>
      <c r="BT38" s="637"/>
      <c r="BU38" s="638"/>
      <c r="BV38" s="621">
        <v>4056</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991927</v>
      </c>
      <c r="CS38" s="622"/>
      <c r="CT38" s="622"/>
      <c r="CU38" s="622"/>
      <c r="CV38" s="622"/>
      <c r="CW38" s="622"/>
      <c r="CX38" s="622"/>
      <c r="CY38" s="623"/>
      <c r="CZ38" s="626">
        <v>10.9</v>
      </c>
      <c r="DA38" s="657"/>
      <c r="DB38" s="657"/>
      <c r="DC38" s="659"/>
      <c r="DD38" s="630">
        <v>845666</v>
      </c>
      <c r="DE38" s="622"/>
      <c r="DF38" s="622"/>
      <c r="DG38" s="622"/>
      <c r="DH38" s="622"/>
      <c r="DI38" s="622"/>
      <c r="DJ38" s="622"/>
      <c r="DK38" s="623"/>
      <c r="DL38" s="630">
        <v>697685</v>
      </c>
      <c r="DM38" s="622"/>
      <c r="DN38" s="622"/>
      <c r="DO38" s="622"/>
      <c r="DP38" s="622"/>
      <c r="DQ38" s="622"/>
      <c r="DR38" s="622"/>
      <c r="DS38" s="622"/>
      <c r="DT38" s="622"/>
      <c r="DU38" s="622"/>
      <c r="DV38" s="623"/>
      <c r="DW38" s="626">
        <v>13.8</v>
      </c>
      <c r="DX38" s="657"/>
      <c r="DY38" s="657"/>
      <c r="DZ38" s="657"/>
      <c r="EA38" s="657"/>
      <c r="EB38" s="657"/>
      <c r="EC38" s="658"/>
    </row>
    <row r="39" spans="2:133" ht="11.25" customHeight="1" x14ac:dyDescent="0.15">
      <c r="AQ39" s="698" t="s">
        <v>334</v>
      </c>
      <c r="AR39" s="699"/>
      <c r="AS39" s="699"/>
      <c r="AT39" s="699"/>
      <c r="AU39" s="699"/>
      <c r="AV39" s="699"/>
      <c r="AW39" s="699"/>
      <c r="AX39" s="699"/>
      <c r="AY39" s="700"/>
      <c r="AZ39" s="621" t="s">
        <v>221</v>
      </c>
      <c r="BA39" s="622"/>
      <c r="BB39" s="622"/>
      <c r="BC39" s="622"/>
      <c r="BD39" s="645"/>
      <c r="BE39" s="645"/>
      <c r="BF39" s="680"/>
      <c r="BG39" s="712" t="s">
        <v>335</v>
      </c>
      <c r="BH39" s="713"/>
      <c r="BI39" s="713"/>
      <c r="BJ39" s="713"/>
      <c r="BK39" s="713"/>
      <c r="BL39" s="215"/>
      <c r="BM39" s="637" t="s">
        <v>336</v>
      </c>
      <c r="BN39" s="637"/>
      <c r="BO39" s="637"/>
      <c r="BP39" s="637"/>
      <c r="BQ39" s="637"/>
      <c r="BR39" s="637"/>
      <c r="BS39" s="637"/>
      <c r="BT39" s="637"/>
      <c r="BU39" s="638"/>
      <c r="BV39" s="621">
        <v>103</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361655</v>
      </c>
      <c r="CS39" s="645"/>
      <c r="CT39" s="645"/>
      <c r="CU39" s="645"/>
      <c r="CV39" s="645"/>
      <c r="CW39" s="645"/>
      <c r="CX39" s="645"/>
      <c r="CY39" s="646"/>
      <c r="CZ39" s="626">
        <v>4</v>
      </c>
      <c r="DA39" s="657"/>
      <c r="DB39" s="657"/>
      <c r="DC39" s="659"/>
      <c r="DD39" s="630">
        <v>327891</v>
      </c>
      <c r="DE39" s="645"/>
      <c r="DF39" s="645"/>
      <c r="DG39" s="645"/>
      <c r="DH39" s="645"/>
      <c r="DI39" s="645"/>
      <c r="DJ39" s="645"/>
      <c r="DK39" s="646"/>
      <c r="DL39" s="630" t="s">
        <v>122</v>
      </c>
      <c r="DM39" s="645"/>
      <c r="DN39" s="645"/>
      <c r="DO39" s="645"/>
      <c r="DP39" s="645"/>
      <c r="DQ39" s="645"/>
      <c r="DR39" s="645"/>
      <c r="DS39" s="645"/>
      <c r="DT39" s="645"/>
      <c r="DU39" s="645"/>
      <c r="DV39" s="646"/>
      <c r="DW39" s="626" t="s">
        <v>221</v>
      </c>
      <c r="DX39" s="657"/>
      <c r="DY39" s="657"/>
      <c r="DZ39" s="657"/>
      <c r="EA39" s="657"/>
      <c r="EB39" s="657"/>
      <c r="EC39" s="658"/>
    </row>
    <row r="40" spans="2:133" ht="11.25" customHeight="1" x14ac:dyDescent="0.15">
      <c r="AQ40" s="698" t="s">
        <v>338</v>
      </c>
      <c r="AR40" s="699"/>
      <c r="AS40" s="699"/>
      <c r="AT40" s="699"/>
      <c r="AU40" s="699"/>
      <c r="AV40" s="699"/>
      <c r="AW40" s="699"/>
      <c r="AX40" s="699"/>
      <c r="AY40" s="700"/>
      <c r="AZ40" s="621">
        <v>209456</v>
      </c>
      <c r="BA40" s="622"/>
      <c r="BB40" s="622"/>
      <c r="BC40" s="622"/>
      <c r="BD40" s="645"/>
      <c r="BE40" s="645"/>
      <c r="BF40" s="680"/>
      <c r="BG40" s="712"/>
      <c r="BH40" s="713"/>
      <c r="BI40" s="713"/>
      <c r="BJ40" s="713"/>
      <c r="BK40" s="713"/>
      <c r="BL40" s="215"/>
      <c r="BM40" s="637" t="s">
        <v>339</v>
      </c>
      <c r="BN40" s="637"/>
      <c r="BO40" s="637"/>
      <c r="BP40" s="637"/>
      <c r="BQ40" s="637"/>
      <c r="BR40" s="637"/>
      <c r="BS40" s="637"/>
      <c r="BT40" s="637"/>
      <c r="BU40" s="638"/>
      <c r="BV40" s="621">
        <v>142</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t="s">
        <v>221</v>
      </c>
      <c r="CS40" s="622"/>
      <c r="CT40" s="622"/>
      <c r="CU40" s="622"/>
      <c r="CV40" s="622"/>
      <c r="CW40" s="622"/>
      <c r="CX40" s="622"/>
      <c r="CY40" s="623"/>
      <c r="CZ40" s="626" t="s">
        <v>221</v>
      </c>
      <c r="DA40" s="657"/>
      <c r="DB40" s="657"/>
      <c r="DC40" s="659"/>
      <c r="DD40" s="630" t="s">
        <v>221</v>
      </c>
      <c r="DE40" s="622"/>
      <c r="DF40" s="622"/>
      <c r="DG40" s="622"/>
      <c r="DH40" s="622"/>
      <c r="DI40" s="622"/>
      <c r="DJ40" s="622"/>
      <c r="DK40" s="623"/>
      <c r="DL40" s="630" t="s">
        <v>221</v>
      </c>
      <c r="DM40" s="622"/>
      <c r="DN40" s="622"/>
      <c r="DO40" s="622"/>
      <c r="DP40" s="622"/>
      <c r="DQ40" s="622"/>
      <c r="DR40" s="622"/>
      <c r="DS40" s="622"/>
      <c r="DT40" s="622"/>
      <c r="DU40" s="622"/>
      <c r="DV40" s="623"/>
      <c r="DW40" s="626" t="s">
        <v>221</v>
      </c>
      <c r="DX40" s="657"/>
      <c r="DY40" s="657"/>
      <c r="DZ40" s="657"/>
      <c r="EA40" s="657"/>
      <c r="EB40" s="657"/>
      <c r="EC40" s="658"/>
    </row>
    <row r="41" spans="2:133" ht="11.25" customHeight="1" x14ac:dyDescent="0.15">
      <c r="AQ41" s="708" t="s">
        <v>341</v>
      </c>
      <c r="AR41" s="709"/>
      <c r="AS41" s="709"/>
      <c r="AT41" s="709"/>
      <c r="AU41" s="709"/>
      <c r="AV41" s="709"/>
      <c r="AW41" s="709"/>
      <c r="AX41" s="709"/>
      <c r="AY41" s="710"/>
      <c r="AZ41" s="701">
        <v>666564</v>
      </c>
      <c r="BA41" s="702"/>
      <c r="BB41" s="702"/>
      <c r="BC41" s="702"/>
      <c r="BD41" s="691"/>
      <c r="BE41" s="691"/>
      <c r="BF41" s="693"/>
      <c r="BG41" s="714"/>
      <c r="BH41" s="715"/>
      <c r="BI41" s="715"/>
      <c r="BJ41" s="715"/>
      <c r="BK41" s="715"/>
      <c r="BL41" s="216"/>
      <c r="BM41" s="648" t="s">
        <v>342</v>
      </c>
      <c r="BN41" s="648"/>
      <c r="BO41" s="648"/>
      <c r="BP41" s="648"/>
      <c r="BQ41" s="648"/>
      <c r="BR41" s="648"/>
      <c r="BS41" s="648"/>
      <c r="BT41" s="648"/>
      <c r="BU41" s="649"/>
      <c r="BV41" s="701">
        <v>414</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221</v>
      </c>
      <c r="CS41" s="645"/>
      <c r="CT41" s="645"/>
      <c r="CU41" s="645"/>
      <c r="CV41" s="645"/>
      <c r="CW41" s="645"/>
      <c r="CX41" s="645"/>
      <c r="CY41" s="646"/>
      <c r="CZ41" s="626" t="s">
        <v>221</v>
      </c>
      <c r="DA41" s="657"/>
      <c r="DB41" s="657"/>
      <c r="DC41" s="659"/>
      <c r="DD41" s="630" t="s">
        <v>130</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1768435</v>
      </c>
      <c r="CS42" s="622"/>
      <c r="CT42" s="622"/>
      <c r="CU42" s="622"/>
      <c r="CV42" s="622"/>
      <c r="CW42" s="622"/>
      <c r="CX42" s="622"/>
      <c r="CY42" s="623"/>
      <c r="CZ42" s="626">
        <v>19.399999999999999</v>
      </c>
      <c r="DA42" s="627"/>
      <c r="DB42" s="627"/>
      <c r="DC42" s="722"/>
      <c r="DD42" s="630">
        <v>407819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40448</v>
      </c>
      <c r="CS43" s="645"/>
      <c r="CT43" s="645"/>
      <c r="CU43" s="645"/>
      <c r="CV43" s="645"/>
      <c r="CW43" s="645"/>
      <c r="CX43" s="645"/>
      <c r="CY43" s="646"/>
      <c r="CZ43" s="626">
        <v>0.4</v>
      </c>
      <c r="DA43" s="657"/>
      <c r="DB43" s="657"/>
      <c r="DC43" s="659"/>
      <c r="DD43" s="630">
        <v>40448</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299</v>
      </c>
      <c r="CE44" s="734"/>
      <c r="CF44" s="618" t="s">
        <v>349</v>
      </c>
      <c r="CG44" s="619"/>
      <c r="CH44" s="619"/>
      <c r="CI44" s="619"/>
      <c r="CJ44" s="619"/>
      <c r="CK44" s="619"/>
      <c r="CL44" s="619"/>
      <c r="CM44" s="619"/>
      <c r="CN44" s="619"/>
      <c r="CO44" s="619"/>
      <c r="CP44" s="619"/>
      <c r="CQ44" s="620"/>
      <c r="CR44" s="621">
        <v>1690556</v>
      </c>
      <c r="CS44" s="622"/>
      <c r="CT44" s="622"/>
      <c r="CU44" s="622"/>
      <c r="CV44" s="622"/>
      <c r="CW44" s="622"/>
      <c r="CX44" s="622"/>
      <c r="CY44" s="623"/>
      <c r="CZ44" s="626">
        <v>18.600000000000001</v>
      </c>
      <c r="DA44" s="627"/>
      <c r="DB44" s="627"/>
      <c r="DC44" s="722"/>
      <c r="DD44" s="630">
        <v>369450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1078635</v>
      </c>
      <c r="CS45" s="645"/>
      <c r="CT45" s="645"/>
      <c r="CU45" s="645"/>
      <c r="CV45" s="645"/>
      <c r="CW45" s="645"/>
      <c r="CX45" s="645"/>
      <c r="CY45" s="646"/>
      <c r="CZ45" s="626">
        <v>11.8</v>
      </c>
      <c r="DA45" s="657"/>
      <c r="DB45" s="657"/>
      <c r="DC45" s="659"/>
      <c r="DD45" s="630">
        <v>45798</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488517</v>
      </c>
      <c r="CS46" s="622"/>
      <c r="CT46" s="622"/>
      <c r="CU46" s="622"/>
      <c r="CV46" s="622"/>
      <c r="CW46" s="622"/>
      <c r="CX46" s="622"/>
      <c r="CY46" s="623"/>
      <c r="CZ46" s="626">
        <v>5.4</v>
      </c>
      <c r="DA46" s="627"/>
      <c r="DB46" s="627"/>
      <c r="DC46" s="722"/>
      <c r="DD46" s="630">
        <v>273680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v>77879</v>
      </c>
      <c r="CS47" s="645"/>
      <c r="CT47" s="645"/>
      <c r="CU47" s="645"/>
      <c r="CV47" s="645"/>
      <c r="CW47" s="645"/>
      <c r="CX47" s="645"/>
      <c r="CY47" s="646"/>
      <c r="CZ47" s="626">
        <v>0.9</v>
      </c>
      <c r="DA47" s="657"/>
      <c r="DB47" s="657"/>
      <c r="DC47" s="659"/>
      <c r="DD47" s="630">
        <v>38369</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221</v>
      </c>
      <c r="CS48" s="622"/>
      <c r="CT48" s="622"/>
      <c r="CU48" s="622"/>
      <c r="CV48" s="622"/>
      <c r="CW48" s="622"/>
      <c r="CX48" s="622"/>
      <c r="CY48" s="623"/>
      <c r="CZ48" s="626" t="s">
        <v>122</v>
      </c>
      <c r="DA48" s="627"/>
      <c r="DB48" s="627"/>
      <c r="DC48" s="722"/>
      <c r="DD48" s="630" t="s">
        <v>221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9108031</v>
      </c>
      <c r="CS49" s="691"/>
      <c r="CT49" s="691"/>
      <c r="CU49" s="691"/>
      <c r="CV49" s="691"/>
      <c r="CW49" s="691"/>
      <c r="CX49" s="691"/>
      <c r="CY49" s="723"/>
      <c r="CZ49" s="706">
        <v>100</v>
      </c>
      <c r="DA49" s="724"/>
      <c r="DB49" s="724"/>
      <c r="DC49" s="725"/>
      <c r="DD49" s="726">
        <v>5914019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OieoP22ufUOucJDKVk4Wk6J5iyFkdJyQWy5l/ZsesYw5OC3IOA1WtRxerL5siqLpmBEmXA6jP27/+45umVSDRA==" saltValue="VJ4UsKGC6pYGKg0tvFiE9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4" zoomScale="55" zoomScaleNormal="55" zoomScaleSheetLayoutView="70" workbookViewId="0">
      <selection activeCell="AU64" sqref="AU6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9559</v>
      </c>
      <c r="R7" s="757"/>
      <c r="S7" s="757"/>
      <c r="T7" s="757"/>
      <c r="U7" s="757"/>
      <c r="V7" s="757">
        <v>9115</v>
      </c>
      <c r="W7" s="757"/>
      <c r="X7" s="757"/>
      <c r="Y7" s="757"/>
      <c r="Z7" s="757"/>
      <c r="AA7" s="757">
        <v>444</v>
      </c>
      <c r="AB7" s="757"/>
      <c r="AC7" s="757"/>
      <c r="AD7" s="757"/>
      <c r="AE7" s="758"/>
      <c r="AF7" s="759">
        <v>311</v>
      </c>
      <c r="AG7" s="760"/>
      <c r="AH7" s="760"/>
      <c r="AI7" s="760"/>
      <c r="AJ7" s="761"/>
      <c r="AK7" s="796">
        <v>574</v>
      </c>
      <c r="AL7" s="797"/>
      <c r="AM7" s="797"/>
      <c r="AN7" s="797"/>
      <c r="AO7" s="797"/>
      <c r="AP7" s="797">
        <v>6869</v>
      </c>
      <c r="AQ7" s="797"/>
      <c r="AR7" s="797"/>
      <c r="AS7" s="797"/>
      <c r="AT7" s="797"/>
      <c r="AU7" s="798" t="s">
        <v>582</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790" t="s">
        <v>581</v>
      </c>
      <c r="BT7" s="791"/>
      <c r="BU7" s="791"/>
      <c r="BV7" s="791"/>
      <c r="BW7" s="791"/>
      <c r="BX7" s="791"/>
      <c r="BY7" s="791"/>
      <c r="BZ7" s="791"/>
      <c r="CA7" s="791"/>
      <c r="CB7" s="791"/>
      <c r="CC7" s="791"/>
      <c r="CD7" s="791"/>
      <c r="CE7" s="791"/>
      <c r="CF7" s="791"/>
      <c r="CG7" s="792"/>
      <c r="CH7" s="793">
        <v>1</v>
      </c>
      <c r="CI7" s="794"/>
      <c r="CJ7" s="794"/>
      <c r="CK7" s="794"/>
      <c r="CL7" s="795"/>
      <c r="CM7" s="793">
        <v>57</v>
      </c>
      <c r="CN7" s="794"/>
      <c r="CO7" s="794"/>
      <c r="CP7" s="794"/>
      <c r="CQ7" s="795"/>
      <c r="CR7" s="793">
        <v>32</v>
      </c>
      <c r="CS7" s="794"/>
      <c r="CT7" s="794"/>
      <c r="CU7" s="794"/>
      <c r="CV7" s="795"/>
      <c r="CW7" s="793">
        <v>1</v>
      </c>
      <c r="CX7" s="794"/>
      <c r="CY7" s="794"/>
      <c r="CZ7" s="794"/>
      <c r="DA7" s="795"/>
      <c r="DB7" s="793" t="s">
        <v>578</v>
      </c>
      <c r="DC7" s="794"/>
      <c r="DD7" s="794"/>
      <c r="DE7" s="794"/>
      <c r="DF7" s="795"/>
      <c r="DG7" s="793" t="s">
        <v>578</v>
      </c>
      <c r="DH7" s="794"/>
      <c r="DI7" s="794"/>
      <c r="DJ7" s="794"/>
      <c r="DK7" s="795"/>
      <c r="DL7" s="793" t="s">
        <v>578</v>
      </c>
      <c r="DM7" s="794"/>
      <c r="DN7" s="794"/>
      <c r="DO7" s="794"/>
      <c r="DP7" s="795"/>
      <c r="DQ7" s="793" t="s">
        <v>578</v>
      </c>
      <c r="DR7" s="794"/>
      <c r="DS7" s="794"/>
      <c r="DT7" s="794"/>
      <c r="DU7" s="795"/>
      <c r="DV7" s="774"/>
      <c r="DW7" s="775"/>
      <c r="DX7" s="775"/>
      <c r="DY7" s="775"/>
      <c r="DZ7" s="776"/>
      <c r="EA7" s="234"/>
    </row>
    <row r="8" spans="1:131" s="235" customFormat="1" ht="26.25" customHeight="1" x14ac:dyDescent="0.15">
      <c r="A8" s="241">
        <v>2</v>
      </c>
      <c r="B8" s="777" t="s">
        <v>378</v>
      </c>
      <c r="C8" s="778"/>
      <c r="D8" s="778"/>
      <c r="E8" s="778"/>
      <c r="F8" s="778"/>
      <c r="G8" s="778"/>
      <c r="H8" s="778"/>
      <c r="I8" s="778"/>
      <c r="J8" s="778"/>
      <c r="K8" s="778"/>
      <c r="L8" s="778"/>
      <c r="M8" s="778"/>
      <c r="N8" s="778"/>
      <c r="O8" s="778"/>
      <c r="P8" s="779"/>
      <c r="Q8" s="780">
        <v>0</v>
      </c>
      <c r="R8" s="781"/>
      <c r="S8" s="781"/>
      <c r="T8" s="781"/>
      <c r="U8" s="781"/>
      <c r="V8" s="781">
        <v>0</v>
      </c>
      <c r="W8" s="781"/>
      <c r="X8" s="781"/>
      <c r="Y8" s="781"/>
      <c r="Z8" s="781"/>
      <c r="AA8" s="781" t="s">
        <v>583</v>
      </c>
      <c r="AB8" s="781"/>
      <c r="AC8" s="781"/>
      <c r="AD8" s="781"/>
      <c r="AE8" s="782"/>
      <c r="AF8" s="783" t="s">
        <v>379</v>
      </c>
      <c r="AG8" s="784"/>
      <c r="AH8" s="784"/>
      <c r="AI8" s="784"/>
      <c r="AJ8" s="785"/>
      <c r="AK8" s="786" t="s">
        <v>583</v>
      </c>
      <c r="AL8" s="787"/>
      <c r="AM8" s="787"/>
      <c r="AN8" s="787"/>
      <c r="AO8" s="787"/>
      <c r="AP8" s="787" t="s">
        <v>583</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793"/>
      <c r="CI8" s="794"/>
      <c r="CJ8" s="794"/>
      <c r="CK8" s="794"/>
      <c r="CL8" s="795"/>
      <c r="CM8" s="793"/>
      <c r="CN8" s="794"/>
      <c r="CO8" s="794"/>
      <c r="CP8" s="794"/>
      <c r="CQ8" s="795"/>
      <c r="CR8" s="793"/>
      <c r="CS8" s="794"/>
      <c r="CT8" s="794"/>
      <c r="CU8" s="794"/>
      <c r="CV8" s="795"/>
      <c r="CW8" s="793"/>
      <c r="CX8" s="794"/>
      <c r="CY8" s="794"/>
      <c r="CZ8" s="794"/>
      <c r="DA8" s="795"/>
      <c r="DB8" s="793"/>
      <c r="DC8" s="794"/>
      <c r="DD8" s="794"/>
      <c r="DE8" s="794"/>
      <c r="DF8" s="795"/>
      <c r="DG8" s="793"/>
      <c r="DH8" s="794"/>
      <c r="DI8" s="794"/>
      <c r="DJ8" s="794"/>
      <c r="DK8" s="795"/>
      <c r="DL8" s="793"/>
      <c r="DM8" s="794"/>
      <c r="DN8" s="794"/>
      <c r="DO8" s="794"/>
      <c r="DP8" s="795"/>
      <c r="DQ8" s="793"/>
      <c r="DR8" s="794"/>
      <c r="DS8" s="794"/>
      <c r="DT8" s="794"/>
      <c r="DU8" s="795"/>
      <c r="DV8" s="800"/>
      <c r="DW8" s="801"/>
      <c r="DX8" s="801"/>
      <c r="DY8" s="801"/>
      <c r="DZ8" s="802"/>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793"/>
      <c r="CI9" s="794"/>
      <c r="CJ9" s="794"/>
      <c r="CK9" s="794"/>
      <c r="CL9" s="795"/>
      <c r="CM9" s="793"/>
      <c r="CN9" s="794"/>
      <c r="CO9" s="794"/>
      <c r="CP9" s="794"/>
      <c r="CQ9" s="795"/>
      <c r="CR9" s="793"/>
      <c r="CS9" s="794"/>
      <c r="CT9" s="794"/>
      <c r="CU9" s="794"/>
      <c r="CV9" s="795"/>
      <c r="CW9" s="793"/>
      <c r="CX9" s="794"/>
      <c r="CY9" s="794"/>
      <c r="CZ9" s="794"/>
      <c r="DA9" s="795"/>
      <c r="DB9" s="793"/>
      <c r="DC9" s="794"/>
      <c r="DD9" s="794"/>
      <c r="DE9" s="794"/>
      <c r="DF9" s="795"/>
      <c r="DG9" s="793"/>
      <c r="DH9" s="794"/>
      <c r="DI9" s="794"/>
      <c r="DJ9" s="794"/>
      <c r="DK9" s="795"/>
      <c r="DL9" s="793"/>
      <c r="DM9" s="794"/>
      <c r="DN9" s="794"/>
      <c r="DO9" s="794"/>
      <c r="DP9" s="795"/>
      <c r="DQ9" s="793"/>
      <c r="DR9" s="794"/>
      <c r="DS9" s="794"/>
      <c r="DT9" s="794"/>
      <c r="DU9" s="795"/>
      <c r="DV9" s="800"/>
      <c r="DW9" s="801"/>
      <c r="DX9" s="801"/>
      <c r="DY9" s="801"/>
      <c r="DZ9" s="802"/>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793"/>
      <c r="CI10" s="794"/>
      <c r="CJ10" s="794"/>
      <c r="CK10" s="794"/>
      <c r="CL10" s="795"/>
      <c r="CM10" s="793"/>
      <c r="CN10" s="794"/>
      <c r="CO10" s="794"/>
      <c r="CP10" s="794"/>
      <c r="CQ10" s="795"/>
      <c r="CR10" s="793"/>
      <c r="CS10" s="794"/>
      <c r="CT10" s="794"/>
      <c r="CU10" s="794"/>
      <c r="CV10" s="795"/>
      <c r="CW10" s="793"/>
      <c r="CX10" s="794"/>
      <c r="CY10" s="794"/>
      <c r="CZ10" s="794"/>
      <c r="DA10" s="795"/>
      <c r="DB10" s="793"/>
      <c r="DC10" s="794"/>
      <c r="DD10" s="794"/>
      <c r="DE10" s="794"/>
      <c r="DF10" s="795"/>
      <c r="DG10" s="793"/>
      <c r="DH10" s="794"/>
      <c r="DI10" s="794"/>
      <c r="DJ10" s="794"/>
      <c r="DK10" s="795"/>
      <c r="DL10" s="793"/>
      <c r="DM10" s="794"/>
      <c r="DN10" s="794"/>
      <c r="DO10" s="794"/>
      <c r="DP10" s="795"/>
      <c r="DQ10" s="793"/>
      <c r="DR10" s="794"/>
      <c r="DS10" s="794"/>
      <c r="DT10" s="794"/>
      <c r="DU10" s="795"/>
      <c r="DV10" s="800"/>
      <c r="DW10" s="801"/>
      <c r="DX10" s="801"/>
      <c r="DY10" s="801"/>
      <c r="DZ10" s="802"/>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793"/>
      <c r="CI11" s="794"/>
      <c r="CJ11" s="794"/>
      <c r="CK11" s="794"/>
      <c r="CL11" s="795"/>
      <c r="CM11" s="793"/>
      <c r="CN11" s="794"/>
      <c r="CO11" s="794"/>
      <c r="CP11" s="794"/>
      <c r="CQ11" s="795"/>
      <c r="CR11" s="793"/>
      <c r="CS11" s="794"/>
      <c r="CT11" s="794"/>
      <c r="CU11" s="794"/>
      <c r="CV11" s="795"/>
      <c r="CW11" s="793"/>
      <c r="CX11" s="794"/>
      <c r="CY11" s="794"/>
      <c r="CZ11" s="794"/>
      <c r="DA11" s="795"/>
      <c r="DB11" s="793"/>
      <c r="DC11" s="794"/>
      <c r="DD11" s="794"/>
      <c r="DE11" s="794"/>
      <c r="DF11" s="795"/>
      <c r="DG11" s="793"/>
      <c r="DH11" s="794"/>
      <c r="DI11" s="794"/>
      <c r="DJ11" s="794"/>
      <c r="DK11" s="795"/>
      <c r="DL11" s="793"/>
      <c r="DM11" s="794"/>
      <c r="DN11" s="794"/>
      <c r="DO11" s="794"/>
      <c r="DP11" s="795"/>
      <c r="DQ11" s="793"/>
      <c r="DR11" s="794"/>
      <c r="DS11" s="794"/>
      <c r="DT11" s="794"/>
      <c r="DU11" s="795"/>
      <c r="DV11" s="800"/>
      <c r="DW11" s="801"/>
      <c r="DX11" s="801"/>
      <c r="DY11" s="801"/>
      <c r="DZ11" s="802"/>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793"/>
      <c r="CI12" s="794"/>
      <c r="CJ12" s="794"/>
      <c r="CK12" s="794"/>
      <c r="CL12" s="795"/>
      <c r="CM12" s="793"/>
      <c r="CN12" s="794"/>
      <c r="CO12" s="794"/>
      <c r="CP12" s="794"/>
      <c r="CQ12" s="795"/>
      <c r="CR12" s="793"/>
      <c r="CS12" s="794"/>
      <c r="CT12" s="794"/>
      <c r="CU12" s="794"/>
      <c r="CV12" s="795"/>
      <c r="CW12" s="793"/>
      <c r="CX12" s="794"/>
      <c r="CY12" s="794"/>
      <c r="CZ12" s="794"/>
      <c r="DA12" s="795"/>
      <c r="DB12" s="793"/>
      <c r="DC12" s="794"/>
      <c r="DD12" s="794"/>
      <c r="DE12" s="794"/>
      <c r="DF12" s="795"/>
      <c r="DG12" s="793"/>
      <c r="DH12" s="794"/>
      <c r="DI12" s="794"/>
      <c r="DJ12" s="794"/>
      <c r="DK12" s="795"/>
      <c r="DL12" s="793"/>
      <c r="DM12" s="794"/>
      <c r="DN12" s="794"/>
      <c r="DO12" s="794"/>
      <c r="DP12" s="795"/>
      <c r="DQ12" s="793"/>
      <c r="DR12" s="794"/>
      <c r="DS12" s="794"/>
      <c r="DT12" s="794"/>
      <c r="DU12" s="795"/>
      <c r="DV12" s="800"/>
      <c r="DW12" s="801"/>
      <c r="DX12" s="801"/>
      <c r="DY12" s="801"/>
      <c r="DZ12" s="802"/>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793"/>
      <c r="CI13" s="794"/>
      <c r="CJ13" s="794"/>
      <c r="CK13" s="794"/>
      <c r="CL13" s="795"/>
      <c r="CM13" s="793"/>
      <c r="CN13" s="794"/>
      <c r="CO13" s="794"/>
      <c r="CP13" s="794"/>
      <c r="CQ13" s="795"/>
      <c r="CR13" s="793"/>
      <c r="CS13" s="794"/>
      <c r="CT13" s="794"/>
      <c r="CU13" s="794"/>
      <c r="CV13" s="795"/>
      <c r="CW13" s="793"/>
      <c r="CX13" s="794"/>
      <c r="CY13" s="794"/>
      <c r="CZ13" s="794"/>
      <c r="DA13" s="795"/>
      <c r="DB13" s="793"/>
      <c r="DC13" s="794"/>
      <c r="DD13" s="794"/>
      <c r="DE13" s="794"/>
      <c r="DF13" s="795"/>
      <c r="DG13" s="793"/>
      <c r="DH13" s="794"/>
      <c r="DI13" s="794"/>
      <c r="DJ13" s="794"/>
      <c r="DK13" s="795"/>
      <c r="DL13" s="793"/>
      <c r="DM13" s="794"/>
      <c r="DN13" s="794"/>
      <c r="DO13" s="794"/>
      <c r="DP13" s="795"/>
      <c r="DQ13" s="793"/>
      <c r="DR13" s="794"/>
      <c r="DS13" s="794"/>
      <c r="DT13" s="794"/>
      <c r="DU13" s="795"/>
      <c r="DV13" s="800"/>
      <c r="DW13" s="801"/>
      <c r="DX13" s="801"/>
      <c r="DY13" s="801"/>
      <c r="DZ13" s="802"/>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793"/>
      <c r="CI14" s="794"/>
      <c r="CJ14" s="794"/>
      <c r="CK14" s="794"/>
      <c r="CL14" s="795"/>
      <c r="CM14" s="793"/>
      <c r="CN14" s="794"/>
      <c r="CO14" s="794"/>
      <c r="CP14" s="794"/>
      <c r="CQ14" s="795"/>
      <c r="CR14" s="793"/>
      <c r="CS14" s="794"/>
      <c r="CT14" s="794"/>
      <c r="CU14" s="794"/>
      <c r="CV14" s="795"/>
      <c r="CW14" s="793"/>
      <c r="CX14" s="794"/>
      <c r="CY14" s="794"/>
      <c r="CZ14" s="794"/>
      <c r="DA14" s="795"/>
      <c r="DB14" s="793"/>
      <c r="DC14" s="794"/>
      <c r="DD14" s="794"/>
      <c r="DE14" s="794"/>
      <c r="DF14" s="795"/>
      <c r="DG14" s="793"/>
      <c r="DH14" s="794"/>
      <c r="DI14" s="794"/>
      <c r="DJ14" s="794"/>
      <c r="DK14" s="795"/>
      <c r="DL14" s="793"/>
      <c r="DM14" s="794"/>
      <c r="DN14" s="794"/>
      <c r="DO14" s="794"/>
      <c r="DP14" s="795"/>
      <c r="DQ14" s="793"/>
      <c r="DR14" s="794"/>
      <c r="DS14" s="794"/>
      <c r="DT14" s="794"/>
      <c r="DU14" s="795"/>
      <c r="DV14" s="800"/>
      <c r="DW14" s="801"/>
      <c r="DX14" s="801"/>
      <c r="DY14" s="801"/>
      <c r="DZ14" s="802"/>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793"/>
      <c r="CI15" s="794"/>
      <c r="CJ15" s="794"/>
      <c r="CK15" s="794"/>
      <c r="CL15" s="795"/>
      <c r="CM15" s="793"/>
      <c r="CN15" s="794"/>
      <c r="CO15" s="794"/>
      <c r="CP15" s="794"/>
      <c r="CQ15" s="795"/>
      <c r="CR15" s="793"/>
      <c r="CS15" s="794"/>
      <c r="CT15" s="794"/>
      <c r="CU15" s="794"/>
      <c r="CV15" s="795"/>
      <c r="CW15" s="793"/>
      <c r="CX15" s="794"/>
      <c r="CY15" s="794"/>
      <c r="CZ15" s="794"/>
      <c r="DA15" s="795"/>
      <c r="DB15" s="793"/>
      <c r="DC15" s="794"/>
      <c r="DD15" s="794"/>
      <c r="DE15" s="794"/>
      <c r="DF15" s="795"/>
      <c r="DG15" s="793"/>
      <c r="DH15" s="794"/>
      <c r="DI15" s="794"/>
      <c r="DJ15" s="794"/>
      <c r="DK15" s="795"/>
      <c r="DL15" s="793"/>
      <c r="DM15" s="794"/>
      <c r="DN15" s="794"/>
      <c r="DO15" s="794"/>
      <c r="DP15" s="795"/>
      <c r="DQ15" s="793"/>
      <c r="DR15" s="794"/>
      <c r="DS15" s="794"/>
      <c r="DT15" s="794"/>
      <c r="DU15" s="795"/>
      <c r="DV15" s="800"/>
      <c r="DW15" s="801"/>
      <c r="DX15" s="801"/>
      <c r="DY15" s="801"/>
      <c r="DZ15" s="802"/>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793"/>
      <c r="CI16" s="794"/>
      <c r="CJ16" s="794"/>
      <c r="CK16" s="794"/>
      <c r="CL16" s="795"/>
      <c r="CM16" s="793"/>
      <c r="CN16" s="794"/>
      <c r="CO16" s="794"/>
      <c r="CP16" s="794"/>
      <c r="CQ16" s="795"/>
      <c r="CR16" s="793"/>
      <c r="CS16" s="794"/>
      <c r="CT16" s="794"/>
      <c r="CU16" s="794"/>
      <c r="CV16" s="795"/>
      <c r="CW16" s="793"/>
      <c r="CX16" s="794"/>
      <c r="CY16" s="794"/>
      <c r="CZ16" s="794"/>
      <c r="DA16" s="795"/>
      <c r="DB16" s="793"/>
      <c r="DC16" s="794"/>
      <c r="DD16" s="794"/>
      <c r="DE16" s="794"/>
      <c r="DF16" s="795"/>
      <c r="DG16" s="793"/>
      <c r="DH16" s="794"/>
      <c r="DI16" s="794"/>
      <c r="DJ16" s="794"/>
      <c r="DK16" s="795"/>
      <c r="DL16" s="793"/>
      <c r="DM16" s="794"/>
      <c r="DN16" s="794"/>
      <c r="DO16" s="794"/>
      <c r="DP16" s="795"/>
      <c r="DQ16" s="793"/>
      <c r="DR16" s="794"/>
      <c r="DS16" s="794"/>
      <c r="DT16" s="794"/>
      <c r="DU16" s="795"/>
      <c r="DV16" s="800"/>
      <c r="DW16" s="801"/>
      <c r="DX16" s="801"/>
      <c r="DY16" s="801"/>
      <c r="DZ16" s="802"/>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793"/>
      <c r="CI17" s="794"/>
      <c r="CJ17" s="794"/>
      <c r="CK17" s="794"/>
      <c r="CL17" s="795"/>
      <c r="CM17" s="793"/>
      <c r="CN17" s="794"/>
      <c r="CO17" s="794"/>
      <c r="CP17" s="794"/>
      <c r="CQ17" s="795"/>
      <c r="CR17" s="793"/>
      <c r="CS17" s="794"/>
      <c r="CT17" s="794"/>
      <c r="CU17" s="794"/>
      <c r="CV17" s="795"/>
      <c r="CW17" s="793"/>
      <c r="CX17" s="794"/>
      <c r="CY17" s="794"/>
      <c r="CZ17" s="794"/>
      <c r="DA17" s="795"/>
      <c r="DB17" s="793"/>
      <c r="DC17" s="794"/>
      <c r="DD17" s="794"/>
      <c r="DE17" s="794"/>
      <c r="DF17" s="795"/>
      <c r="DG17" s="793"/>
      <c r="DH17" s="794"/>
      <c r="DI17" s="794"/>
      <c r="DJ17" s="794"/>
      <c r="DK17" s="795"/>
      <c r="DL17" s="793"/>
      <c r="DM17" s="794"/>
      <c r="DN17" s="794"/>
      <c r="DO17" s="794"/>
      <c r="DP17" s="795"/>
      <c r="DQ17" s="793"/>
      <c r="DR17" s="794"/>
      <c r="DS17" s="794"/>
      <c r="DT17" s="794"/>
      <c r="DU17" s="795"/>
      <c r="DV17" s="800"/>
      <c r="DW17" s="801"/>
      <c r="DX17" s="801"/>
      <c r="DY17" s="801"/>
      <c r="DZ17" s="802"/>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793"/>
      <c r="CI18" s="794"/>
      <c r="CJ18" s="794"/>
      <c r="CK18" s="794"/>
      <c r="CL18" s="795"/>
      <c r="CM18" s="793"/>
      <c r="CN18" s="794"/>
      <c r="CO18" s="794"/>
      <c r="CP18" s="794"/>
      <c r="CQ18" s="795"/>
      <c r="CR18" s="793"/>
      <c r="CS18" s="794"/>
      <c r="CT18" s="794"/>
      <c r="CU18" s="794"/>
      <c r="CV18" s="795"/>
      <c r="CW18" s="793"/>
      <c r="CX18" s="794"/>
      <c r="CY18" s="794"/>
      <c r="CZ18" s="794"/>
      <c r="DA18" s="795"/>
      <c r="DB18" s="793"/>
      <c r="DC18" s="794"/>
      <c r="DD18" s="794"/>
      <c r="DE18" s="794"/>
      <c r="DF18" s="795"/>
      <c r="DG18" s="793"/>
      <c r="DH18" s="794"/>
      <c r="DI18" s="794"/>
      <c r="DJ18" s="794"/>
      <c r="DK18" s="795"/>
      <c r="DL18" s="793"/>
      <c r="DM18" s="794"/>
      <c r="DN18" s="794"/>
      <c r="DO18" s="794"/>
      <c r="DP18" s="795"/>
      <c r="DQ18" s="793"/>
      <c r="DR18" s="794"/>
      <c r="DS18" s="794"/>
      <c r="DT18" s="794"/>
      <c r="DU18" s="795"/>
      <c r="DV18" s="800"/>
      <c r="DW18" s="801"/>
      <c r="DX18" s="801"/>
      <c r="DY18" s="801"/>
      <c r="DZ18" s="802"/>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793"/>
      <c r="CI19" s="794"/>
      <c r="CJ19" s="794"/>
      <c r="CK19" s="794"/>
      <c r="CL19" s="795"/>
      <c r="CM19" s="793"/>
      <c r="CN19" s="794"/>
      <c r="CO19" s="794"/>
      <c r="CP19" s="794"/>
      <c r="CQ19" s="795"/>
      <c r="CR19" s="793"/>
      <c r="CS19" s="794"/>
      <c r="CT19" s="794"/>
      <c r="CU19" s="794"/>
      <c r="CV19" s="795"/>
      <c r="CW19" s="793"/>
      <c r="CX19" s="794"/>
      <c r="CY19" s="794"/>
      <c r="CZ19" s="794"/>
      <c r="DA19" s="795"/>
      <c r="DB19" s="793"/>
      <c r="DC19" s="794"/>
      <c r="DD19" s="794"/>
      <c r="DE19" s="794"/>
      <c r="DF19" s="795"/>
      <c r="DG19" s="793"/>
      <c r="DH19" s="794"/>
      <c r="DI19" s="794"/>
      <c r="DJ19" s="794"/>
      <c r="DK19" s="795"/>
      <c r="DL19" s="793"/>
      <c r="DM19" s="794"/>
      <c r="DN19" s="794"/>
      <c r="DO19" s="794"/>
      <c r="DP19" s="795"/>
      <c r="DQ19" s="793"/>
      <c r="DR19" s="794"/>
      <c r="DS19" s="794"/>
      <c r="DT19" s="794"/>
      <c r="DU19" s="795"/>
      <c r="DV19" s="800"/>
      <c r="DW19" s="801"/>
      <c r="DX19" s="801"/>
      <c r="DY19" s="801"/>
      <c r="DZ19" s="802"/>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793"/>
      <c r="CI20" s="794"/>
      <c r="CJ20" s="794"/>
      <c r="CK20" s="794"/>
      <c r="CL20" s="795"/>
      <c r="CM20" s="793"/>
      <c r="CN20" s="794"/>
      <c r="CO20" s="794"/>
      <c r="CP20" s="794"/>
      <c r="CQ20" s="795"/>
      <c r="CR20" s="793"/>
      <c r="CS20" s="794"/>
      <c r="CT20" s="794"/>
      <c r="CU20" s="794"/>
      <c r="CV20" s="795"/>
      <c r="CW20" s="793"/>
      <c r="CX20" s="794"/>
      <c r="CY20" s="794"/>
      <c r="CZ20" s="794"/>
      <c r="DA20" s="795"/>
      <c r="DB20" s="793"/>
      <c r="DC20" s="794"/>
      <c r="DD20" s="794"/>
      <c r="DE20" s="794"/>
      <c r="DF20" s="795"/>
      <c r="DG20" s="793"/>
      <c r="DH20" s="794"/>
      <c r="DI20" s="794"/>
      <c r="DJ20" s="794"/>
      <c r="DK20" s="795"/>
      <c r="DL20" s="793"/>
      <c r="DM20" s="794"/>
      <c r="DN20" s="794"/>
      <c r="DO20" s="794"/>
      <c r="DP20" s="795"/>
      <c r="DQ20" s="793"/>
      <c r="DR20" s="794"/>
      <c r="DS20" s="794"/>
      <c r="DT20" s="794"/>
      <c r="DU20" s="795"/>
      <c r="DV20" s="800"/>
      <c r="DW20" s="801"/>
      <c r="DX20" s="801"/>
      <c r="DY20" s="801"/>
      <c r="DZ20" s="802"/>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793"/>
      <c r="CI21" s="794"/>
      <c r="CJ21" s="794"/>
      <c r="CK21" s="794"/>
      <c r="CL21" s="795"/>
      <c r="CM21" s="793"/>
      <c r="CN21" s="794"/>
      <c r="CO21" s="794"/>
      <c r="CP21" s="794"/>
      <c r="CQ21" s="795"/>
      <c r="CR21" s="793"/>
      <c r="CS21" s="794"/>
      <c r="CT21" s="794"/>
      <c r="CU21" s="794"/>
      <c r="CV21" s="795"/>
      <c r="CW21" s="793"/>
      <c r="CX21" s="794"/>
      <c r="CY21" s="794"/>
      <c r="CZ21" s="794"/>
      <c r="DA21" s="795"/>
      <c r="DB21" s="793"/>
      <c r="DC21" s="794"/>
      <c r="DD21" s="794"/>
      <c r="DE21" s="794"/>
      <c r="DF21" s="795"/>
      <c r="DG21" s="793"/>
      <c r="DH21" s="794"/>
      <c r="DI21" s="794"/>
      <c r="DJ21" s="794"/>
      <c r="DK21" s="795"/>
      <c r="DL21" s="793"/>
      <c r="DM21" s="794"/>
      <c r="DN21" s="794"/>
      <c r="DO21" s="794"/>
      <c r="DP21" s="795"/>
      <c r="DQ21" s="793"/>
      <c r="DR21" s="794"/>
      <c r="DS21" s="794"/>
      <c r="DT21" s="794"/>
      <c r="DU21" s="795"/>
      <c r="DV21" s="800"/>
      <c r="DW21" s="801"/>
      <c r="DX21" s="801"/>
      <c r="DY21" s="801"/>
      <c r="DZ21" s="802"/>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3"/>
      <c r="R22" s="804"/>
      <c r="S22" s="804"/>
      <c r="T22" s="804"/>
      <c r="U22" s="804"/>
      <c r="V22" s="804"/>
      <c r="W22" s="804"/>
      <c r="X22" s="804"/>
      <c r="Y22" s="804"/>
      <c r="Z22" s="804"/>
      <c r="AA22" s="804"/>
      <c r="AB22" s="804"/>
      <c r="AC22" s="804"/>
      <c r="AD22" s="804"/>
      <c r="AE22" s="805"/>
      <c r="AF22" s="783"/>
      <c r="AG22" s="784"/>
      <c r="AH22" s="784"/>
      <c r="AI22" s="784"/>
      <c r="AJ22" s="785"/>
      <c r="AK22" s="818"/>
      <c r="AL22" s="819"/>
      <c r="AM22" s="819"/>
      <c r="AN22" s="819"/>
      <c r="AO22" s="819"/>
      <c r="AP22" s="819"/>
      <c r="AQ22" s="819"/>
      <c r="AR22" s="819"/>
      <c r="AS22" s="819"/>
      <c r="AT22" s="819"/>
      <c r="AU22" s="820"/>
      <c r="AV22" s="820"/>
      <c r="AW22" s="820"/>
      <c r="AX22" s="820"/>
      <c r="AY22" s="821"/>
      <c r="AZ22" s="822" t="s">
        <v>380</v>
      </c>
      <c r="BA22" s="822"/>
      <c r="BB22" s="822"/>
      <c r="BC22" s="822"/>
      <c r="BD22" s="823"/>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793"/>
      <c r="CI22" s="794"/>
      <c r="CJ22" s="794"/>
      <c r="CK22" s="794"/>
      <c r="CL22" s="795"/>
      <c r="CM22" s="793"/>
      <c r="CN22" s="794"/>
      <c r="CO22" s="794"/>
      <c r="CP22" s="794"/>
      <c r="CQ22" s="795"/>
      <c r="CR22" s="793"/>
      <c r="CS22" s="794"/>
      <c r="CT22" s="794"/>
      <c r="CU22" s="794"/>
      <c r="CV22" s="795"/>
      <c r="CW22" s="793"/>
      <c r="CX22" s="794"/>
      <c r="CY22" s="794"/>
      <c r="CZ22" s="794"/>
      <c r="DA22" s="795"/>
      <c r="DB22" s="793"/>
      <c r="DC22" s="794"/>
      <c r="DD22" s="794"/>
      <c r="DE22" s="794"/>
      <c r="DF22" s="795"/>
      <c r="DG22" s="793"/>
      <c r="DH22" s="794"/>
      <c r="DI22" s="794"/>
      <c r="DJ22" s="794"/>
      <c r="DK22" s="795"/>
      <c r="DL22" s="793"/>
      <c r="DM22" s="794"/>
      <c r="DN22" s="794"/>
      <c r="DO22" s="794"/>
      <c r="DP22" s="795"/>
      <c r="DQ22" s="793"/>
      <c r="DR22" s="794"/>
      <c r="DS22" s="794"/>
      <c r="DT22" s="794"/>
      <c r="DU22" s="795"/>
      <c r="DV22" s="800"/>
      <c r="DW22" s="801"/>
      <c r="DX22" s="801"/>
      <c r="DY22" s="801"/>
      <c r="DZ22" s="802"/>
      <c r="EA22" s="234"/>
    </row>
    <row r="23" spans="1:131" s="235" customFormat="1" ht="26.25" customHeight="1" thickBot="1" x14ac:dyDescent="0.2">
      <c r="A23" s="244" t="s">
        <v>381</v>
      </c>
      <c r="B23" s="806" t="s">
        <v>382</v>
      </c>
      <c r="C23" s="807"/>
      <c r="D23" s="807"/>
      <c r="E23" s="807"/>
      <c r="F23" s="807"/>
      <c r="G23" s="807"/>
      <c r="H23" s="807"/>
      <c r="I23" s="807"/>
      <c r="J23" s="807"/>
      <c r="K23" s="807"/>
      <c r="L23" s="807"/>
      <c r="M23" s="807"/>
      <c r="N23" s="807"/>
      <c r="O23" s="807"/>
      <c r="P23" s="808"/>
      <c r="Q23" s="809">
        <v>9552</v>
      </c>
      <c r="R23" s="810"/>
      <c r="S23" s="810"/>
      <c r="T23" s="810"/>
      <c r="U23" s="810"/>
      <c r="V23" s="810">
        <v>9108</v>
      </c>
      <c r="W23" s="810"/>
      <c r="X23" s="810"/>
      <c r="Y23" s="810"/>
      <c r="Z23" s="810"/>
      <c r="AA23" s="810">
        <v>444</v>
      </c>
      <c r="AB23" s="810"/>
      <c r="AC23" s="810"/>
      <c r="AD23" s="810"/>
      <c r="AE23" s="811"/>
      <c r="AF23" s="812">
        <v>311</v>
      </c>
      <c r="AG23" s="810"/>
      <c r="AH23" s="810"/>
      <c r="AI23" s="810"/>
      <c r="AJ23" s="813"/>
      <c r="AK23" s="814"/>
      <c r="AL23" s="815"/>
      <c r="AM23" s="815"/>
      <c r="AN23" s="815"/>
      <c r="AO23" s="815"/>
      <c r="AP23" s="810">
        <v>6869</v>
      </c>
      <c r="AQ23" s="810"/>
      <c r="AR23" s="810"/>
      <c r="AS23" s="810"/>
      <c r="AT23" s="810"/>
      <c r="AU23" s="816"/>
      <c r="AV23" s="816"/>
      <c r="AW23" s="816"/>
      <c r="AX23" s="816"/>
      <c r="AY23" s="817"/>
      <c r="AZ23" s="825" t="s">
        <v>122</v>
      </c>
      <c r="BA23" s="826"/>
      <c r="BB23" s="826"/>
      <c r="BC23" s="826"/>
      <c r="BD23" s="827"/>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793"/>
      <c r="CI23" s="794"/>
      <c r="CJ23" s="794"/>
      <c r="CK23" s="794"/>
      <c r="CL23" s="795"/>
      <c r="CM23" s="793"/>
      <c r="CN23" s="794"/>
      <c r="CO23" s="794"/>
      <c r="CP23" s="794"/>
      <c r="CQ23" s="795"/>
      <c r="CR23" s="793"/>
      <c r="CS23" s="794"/>
      <c r="CT23" s="794"/>
      <c r="CU23" s="794"/>
      <c r="CV23" s="795"/>
      <c r="CW23" s="793"/>
      <c r="CX23" s="794"/>
      <c r="CY23" s="794"/>
      <c r="CZ23" s="794"/>
      <c r="DA23" s="795"/>
      <c r="DB23" s="793"/>
      <c r="DC23" s="794"/>
      <c r="DD23" s="794"/>
      <c r="DE23" s="794"/>
      <c r="DF23" s="795"/>
      <c r="DG23" s="793"/>
      <c r="DH23" s="794"/>
      <c r="DI23" s="794"/>
      <c r="DJ23" s="794"/>
      <c r="DK23" s="795"/>
      <c r="DL23" s="793"/>
      <c r="DM23" s="794"/>
      <c r="DN23" s="794"/>
      <c r="DO23" s="794"/>
      <c r="DP23" s="795"/>
      <c r="DQ23" s="793"/>
      <c r="DR23" s="794"/>
      <c r="DS23" s="794"/>
      <c r="DT23" s="794"/>
      <c r="DU23" s="795"/>
      <c r="DV23" s="800"/>
      <c r="DW23" s="801"/>
      <c r="DX23" s="801"/>
      <c r="DY23" s="801"/>
      <c r="DZ23" s="802"/>
      <c r="EA23" s="234"/>
    </row>
    <row r="24" spans="1:131" s="235" customFormat="1" ht="26.25" customHeight="1" x14ac:dyDescent="0.15">
      <c r="A24" s="824" t="s">
        <v>383</v>
      </c>
      <c r="B24" s="824"/>
      <c r="C24" s="824"/>
      <c r="D24" s="824"/>
      <c r="E24" s="824"/>
      <c r="F24" s="824"/>
      <c r="G24" s="824"/>
      <c r="H24" s="824"/>
      <c r="I24" s="824"/>
      <c r="J24" s="824"/>
      <c r="K24" s="824"/>
      <c r="L24" s="824"/>
      <c r="M24" s="824"/>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24"/>
      <c r="AS24" s="824"/>
      <c r="AT24" s="824"/>
      <c r="AU24" s="824"/>
      <c r="AV24" s="824"/>
      <c r="AW24" s="824"/>
      <c r="AX24" s="824"/>
      <c r="AY24" s="824"/>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793"/>
      <c r="CI24" s="794"/>
      <c r="CJ24" s="794"/>
      <c r="CK24" s="794"/>
      <c r="CL24" s="795"/>
      <c r="CM24" s="793"/>
      <c r="CN24" s="794"/>
      <c r="CO24" s="794"/>
      <c r="CP24" s="794"/>
      <c r="CQ24" s="795"/>
      <c r="CR24" s="793"/>
      <c r="CS24" s="794"/>
      <c r="CT24" s="794"/>
      <c r="CU24" s="794"/>
      <c r="CV24" s="795"/>
      <c r="CW24" s="793"/>
      <c r="CX24" s="794"/>
      <c r="CY24" s="794"/>
      <c r="CZ24" s="794"/>
      <c r="DA24" s="795"/>
      <c r="DB24" s="793"/>
      <c r="DC24" s="794"/>
      <c r="DD24" s="794"/>
      <c r="DE24" s="794"/>
      <c r="DF24" s="795"/>
      <c r="DG24" s="793"/>
      <c r="DH24" s="794"/>
      <c r="DI24" s="794"/>
      <c r="DJ24" s="794"/>
      <c r="DK24" s="795"/>
      <c r="DL24" s="793"/>
      <c r="DM24" s="794"/>
      <c r="DN24" s="794"/>
      <c r="DO24" s="794"/>
      <c r="DP24" s="795"/>
      <c r="DQ24" s="793"/>
      <c r="DR24" s="794"/>
      <c r="DS24" s="794"/>
      <c r="DT24" s="794"/>
      <c r="DU24" s="795"/>
      <c r="DV24" s="800"/>
      <c r="DW24" s="801"/>
      <c r="DX24" s="801"/>
      <c r="DY24" s="801"/>
      <c r="DZ24" s="802"/>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793"/>
      <c r="CI25" s="794"/>
      <c r="CJ25" s="794"/>
      <c r="CK25" s="794"/>
      <c r="CL25" s="795"/>
      <c r="CM25" s="793"/>
      <c r="CN25" s="794"/>
      <c r="CO25" s="794"/>
      <c r="CP25" s="794"/>
      <c r="CQ25" s="795"/>
      <c r="CR25" s="793"/>
      <c r="CS25" s="794"/>
      <c r="CT25" s="794"/>
      <c r="CU25" s="794"/>
      <c r="CV25" s="795"/>
      <c r="CW25" s="793"/>
      <c r="CX25" s="794"/>
      <c r="CY25" s="794"/>
      <c r="CZ25" s="794"/>
      <c r="DA25" s="795"/>
      <c r="DB25" s="793"/>
      <c r="DC25" s="794"/>
      <c r="DD25" s="794"/>
      <c r="DE25" s="794"/>
      <c r="DF25" s="795"/>
      <c r="DG25" s="793"/>
      <c r="DH25" s="794"/>
      <c r="DI25" s="794"/>
      <c r="DJ25" s="794"/>
      <c r="DK25" s="795"/>
      <c r="DL25" s="793"/>
      <c r="DM25" s="794"/>
      <c r="DN25" s="794"/>
      <c r="DO25" s="794"/>
      <c r="DP25" s="795"/>
      <c r="DQ25" s="793"/>
      <c r="DR25" s="794"/>
      <c r="DS25" s="794"/>
      <c r="DT25" s="794"/>
      <c r="DU25" s="795"/>
      <c r="DV25" s="800"/>
      <c r="DW25" s="801"/>
      <c r="DX25" s="801"/>
      <c r="DY25" s="801"/>
      <c r="DZ25" s="802"/>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28" t="s">
        <v>388</v>
      </c>
      <c r="AG26" s="829"/>
      <c r="AH26" s="829"/>
      <c r="AI26" s="829"/>
      <c r="AJ26" s="830"/>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793"/>
      <c r="CI26" s="794"/>
      <c r="CJ26" s="794"/>
      <c r="CK26" s="794"/>
      <c r="CL26" s="795"/>
      <c r="CM26" s="793"/>
      <c r="CN26" s="794"/>
      <c r="CO26" s="794"/>
      <c r="CP26" s="794"/>
      <c r="CQ26" s="795"/>
      <c r="CR26" s="793"/>
      <c r="CS26" s="794"/>
      <c r="CT26" s="794"/>
      <c r="CU26" s="794"/>
      <c r="CV26" s="795"/>
      <c r="CW26" s="793"/>
      <c r="CX26" s="794"/>
      <c r="CY26" s="794"/>
      <c r="CZ26" s="794"/>
      <c r="DA26" s="795"/>
      <c r="DB26" s="793"/>
      <c r="DC26" s="794"/>
      <c r="DD26" s="794"/>
      <c r="DE26" s="794"/>
      <c r="DF26" s="795"/>
      <c r="DG26" s="793"/>
      <c r="DH26" s="794"/>
      <c r="DI26" s="794"/>
      <c r="DJ26" s="794"/>
      <c r="DK26" s="795"/>
      <c r="DL26" s="793"/>
      <c r="DM26" s="794"/>
      <c r="DN26" s="794"/>
      <c r="DO26" s="794"/>
      <c r="DP26" s="795"/>
      <c r="DQ26" s="793"/>
      <c r="DR26" s="794"/>
      <c r="DS26" s="794"/>
      <c r="DT26" s="794"/>
      <c r="DU26" s="795"/>
      <c r="DV26" s="800"/>
      <c r="DW26" s="801"/>
      <c r="DX26" s="801"/>
      <c r="DY26" s="801"/>
      <c r="DZ26" s="802"/>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1"/>
      <c r="AG27" s="832"/>
      <c r="AH27" s="832"/>
      <c r="AI27" s="832"/>
      <c r="AJ27" s="833"/>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793"/>
      <c r="CI27" s="794"/>
      <c r="CJ27" s="794"/>
      <c r="CK27" s="794"/>
      <c r="CL27" s="795"/>
      <c r="CM27" s="793"/>
      <c r="CN27" s="794"/>
      <c r="CO27" s="794"/>
      <c r="CP27" s="794"/>
      <c r="CQ27" s="795"/>
      <c r="CR27" s="793"/>
      <c r="CS27" s="794"/>
      <c r="CT27" s="794"/>
      <c r="CU27" s="794"/>
      <c r="CV27" s="795"/>
      <c r="CW27" s="793"/>
      <c r="CX27" s="794"/>
      <c r="CY27" s="794"/>
      <c r="CZ27" s="794"/>
      <c r="DA27" s="795"/>
      <c r="DB27" s="793"/>
      <c r="DC27" s="794"/>
      <c r="DD27" s="794"/>
      <c r="DE27" s="794"/>
      <c r="DF27" s="795"/>
      <c r="DG27" s="793"/>
      <c r="DH27" s="794"/>
      <c r="DI27" s="794"/>
      <c r="DJ27" s="794"/>
      <c r="DK27" s="795"/>
      <c r="DL27" s="793"/>
      <c r="DM27" s="794"/>
      <c r="DN27" s="794"/>
      <c r="DO27" s="794"/>
      <c r="DP27" s="795"/>
      <c r="DQ27" s="793"/>
      <c r="DR27" s="794"/>
      <c r="DS27" s="794"/>
      <c r="DT27" s="794"/>
      <c r="DU27" s="795"/>
      <c r="DV27" s="800"/>
      <c r="DW27" s="801"/>
      <c r="DX27" s="801"/>
      <c r="DY27" s="801"/>
      <c r="DZ27" s="802"/>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38">
        <v>2742</v>
      </c>
      <c r="R28" s="839"/>
      <c r="S28" s="839"/>
      <c r="T28" s="839"/>
      <c r="U28" s="839"/>
      <c r="V28" s="839">
        <v>2713</v>
      </c>
      <c r="W28" s="839"/>
      <c r="X28" s="839"/>
      <c r="Y28" s="839"/>
      <c r="Z28" s="839"/>
      <c r="AA28" s="839">
        <v>29</v>
      </c>
      <c r="AB28" s="839"/>
      <c r="AC28" s="839"/>
      <c r="AD28" s="839"/>
      <c r="AE28" s="840"/>
      <c r="AF28" s="841">
        <v>29</v>
      </c>
      <c r="AG28" s="839"/>
      <c r="AH28" s="839"/>
      <c r="AI28" s="839"/>
      <c r="AJ28" s="842"/>
      <c r="AK28" s="843">
        <v>209</v>
      </c>
      <c r="AL28" s="834"/>
      <c r="AM28" s="834"/>
      <c r="AN28" s="834"/>
      <c r="AO28" s="834"/>
      <c r="AP28" s="834" t="s">
        <v>583</v>
      </c>
      <c r="AQ28" s="834"/>
      <c r="AR28" s="834"/>
      <c r="AS28" s="834"/>
      <c r="AT28" s="834"/>
      <c r="AU28" s="834" t="s">
        <v>583</v>
      </c>
      <c r="AV28" s="834"/>
      <c r="AW28" s="834"/>
      <c r="AX28" s="834"/>
      <c r="AY28" s="834"/>
      <c r="AZ28" s="835" t="s">
        <v>583</v>
      </c>
      <c r="BA28" s="835"/>
      <c r="BB28" s="835"/>
      <c r="BC28" s="835"/>
      <c r="BD28" s="835"/>
      <c r="BE28" s="836"/>
      <c r="BF28" s="836"/>
      <c r="BG28" s="836"/>
      <c r="BH28" s="836"/>
      <c r="BI28" s="837"/>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793"/>
      <c r="CI28" s="794"/>
      <c r="CJ28" s="794"/>
      <c r="CK28" s="794"/>
      <c r="CL28" s="795"/>
      <c r="CM28" s="793"/>
      <c r="CN28" s="794"/>
      <c r="CO28" s="794"/>
      <c r="CP28" s="794"/>
      <c r="CQ28" s="795"/>
      <c r="CR28" s="793"/>
      <c r="CS28" s="794"/>
      <c r="CT28" s="794"/>
      <c r="CU28" s="794"/>
      <c r="CV28" s="795"/>
      <c r="CW28" s="793"/>
      <c r="CX28" s="794"/>
      <c r="CY28" s="794"/>
      <c r="CZ28" s="794"/>
      <c r="DA28" s="795"/>
      <c r="DB28" s="793"/>
      <c r="DC28" s="794"/>
      <c r="DD28" s="794"/>
      <c r="DE28" s="794"/>
      <c r="DF28" s="795"/>
      <c r="DG28" s="793"/>
      <c r="DH28" s="794"/>
      <c r="DI28" s="794"/>
      <c r="DJ28" s="794"/>
      <c r="DK28" s="795"/>
      <c r="DL28" s="793"/>
      <c r="DM28" s="794"/>
      <c r="DN28" s="794"/>
      <c r="DO28" s="794"/>
      <c r="DP28" s="795"/>
      <c r="DQ28" s="793"/>
      <c r="DR28" s="794"/>
      <c r="DS28" s="794"/>
      <c r="DT28" s="794"/>
      <c r="DU28" s="795"/>
      <c r="DV28" s="800"/>
      <c r="DW28" s="801"/>
      <c r="DX28" s="801"/>
      <c r="DY28" s="801"/>
      <c r="DZ28" s="802"/>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2104</v>
      </c>
      <c r="R29" s="781"/>
      <c r="S29" s="781"/>
      <c r="T29" s="781"/>
      <c r="U29" s="781"/>
      <c r="V29" s="781">
        <v>2071</v>
      </c>
      <c r="W29" s="781"/>
      <c r="X29" s="781"/>
      <c r="Y29" s="781"/>
      <c r="Z29" s="781"/>
      <c r="AA29" s="781">
        <v>33</v>
      </c>
      <c r="AB29" s="781"/>
      <c r="AC29" s="781"/>
      <c r="AD29" s="781"/>
      <c r="AE29" s="782"/>
      <c r="AF29" s="783">
        <v>33</v>
      </c>
      <c r="AG29" s="784"/>
      <c r="AH29" s="784"/>
      <c r="AI29" s="784"/>
      <c r="AJ29" s="785"/>
      <c r="AK29" s="846">
        <v>337</v>
      </c>
      <c r="AL29" s="847"/>
      <c r="AM29" s="847"/>
      <c r="AN29" s="847"/>
      <c r="AO29" s="847"/>
      <c r="AP29" s="847" t="s">
        <v>583</v>
      </c>
      <c r="AQ29" s="847"/>
      <c r="AR29" s="847"/>
      <c r="AS29" s="847"/>
      <c r="AT29" s="847"/>
      <c r="AU29" s="847" t="s">
        <v>583</v>
      </c>
      <c r="AV29" s="847"/>
      <c r="AW29" s="847"/>
      <c r="AX29" s="847"/>
      <c r="AY29" s="847"/>
      <c r="AZ29" s="848" t="s">
        <v>583</v>
      </c>
      <c r="BA29" s="848"/>
      <c r="BB29" s="848"/>
      <c r="BC29" s="848"/>
      <c r="BD29" s="848"/>
      <c r="BE29" s="844"/>
      <c r="BF29" s="844"/>
      <c r="BG29" s="844"/>
      <c r="BH29" s="844"/>
      <c r="BI29" s="845"/>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793"/>
      <c r="CI29" s="794"/>
      <c r="CJ29" s="794"/>
      <c r="CK29" s="794"/>
      <c r="CL29" s="795"/>
      <c r="CM29" s="793"/>
      <c r="CN29" s="794"/>
      <c r="CO29" s="794"/>
      <c r="CP29" s="794"/>
      <c r="CQ29" s="795"/>
      <c r="CR29" s="793"/>
      <c r="CS29" s="794"/>
      <c r="CT29" s="794"/>
      <c r="CU29" s="794"/>
      <c r="CV29" s="795"/>
      <c r="CW29" s="793"/>
      <c r="CX29" s="794"/>
      <c r="CY29" s="794"/>
      <c r="CZ29" s="794"/>
      <c r="DA29" s="795"/>
      <c r="DB29" s="793"/>
      <c r="DC29" s="794"/>
      <c r="DD29" s="794"/>
      <c r="DE29" s="794"/>
      <c r="DF29" s="795"/>
      <c r="DG29" s="793"/>
      <c r="DH29" s="794"/>
      <c r="DI29" s="794"/>
      <c r="DJ29" s="794"/>
      <c r="DK29" s="795"/>
      <c r="DL29" s="793"/>
      <c r="DM29" s="794"/>
      <c r="DN29" s="794"/>
      <c r="DO29" s="794"/>
      <c r="DP29" s="795"/>
      <c r="DQ29" s="793"/>
      <c r="DR29" s="794"/>
      <c r="DS29" s="794"/>
      <c r="DT29" s="794"/>
      <c r="DU29" s="795"/>
      <c r="DV29" s="800"/>
      <c r="DW29" s="801"/>
      <c r="DX29" s="801"/>
      <c r="DY29" s="801"/>
      <c r="DZ29" s="802"/>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204</v>
      </c>
      <c r="R30" s="781"/>
      <c r="S30" s="781"/>
      <c r="T30" s="781"/>
      <c r="U30" s="781"/>
      <c r="V30" s="781">
        <v>203</v>
      </c>
      <c r="W30" s="781"/>
      <c r="X30" s="781"/>
      <c r="Y30" s="781"/>
      <c r="Z30" s="781"/>
      <c r="AA30" s="781">
        <v>1</v>
      </c>
      <c r="AB30" s="781"/>
      <c r="AC30" s="781"/>
      <c r="AD30" s="781"/>
      <c r="AE30" s="782"/>
      <c r="AF30" s="783">
        <v>1</v>
      </c>
      <c r="AG30" s="784"/>
      <c r="AH30" s="784"/>
      <c r="AI30" s="784"/>
      <c r="AJ30" s="785"/>
      <c r="AK30" s="846">
        <v>78</v>
      </c>
      <c r="AL30" s="847"/>
      <c r="AM30" s="847"/>
      <c r="AN30" s="847"/>
      <c r="AO30" s="847"/>
      <c r="AP30" s="847" t="s">
        <v>583</v>
      </c>
      <c r="AQ30" s="847"/>
      <c r="AR30" s="847"/>
      <c r="AS30" s="847"/>
      <c r="AT30" s="847"/>
      <c r="AU30" s="847" t="s">
        <v>583</v>
      </c>
      <c r="AV30" s="847"/>
      <c r="AW30" s="847"/>
      <c r="AX30" s="847"/>
      <c r="AY30" s="847"/>
      <c r="AZ30" s="848" t="s">
        <v>583</v>
      </c>
      <c r="BA30" s="848"/>
      <c r="BB30" s="848"/>
      <c r="BC30" s="848"/>
      <c r="BD30" s="848"/>
      <c r="BE30" s="844"/>
      <c r="BF30" s="844"/>
      <c r="BG30" s="844"/>
      <c r="BH30" s="844"/>
      <c r="BI30" s="845"/>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793"/>
      <c r="CI30" s="794"/>
      <c r="CJ30" s="794"/>
      <c r="CK30" s="794"/>
      <c r="CL30" s="795"/>
      <c r="CM30" s="793"/>
      <c r="CN30" s="794"/>
      <c r="CO30" s="794"/>
      <c r="CP30" s="794"/>
      <c r="CQ30" s="795"/>
      <c r="CR30" s="793"/>
      <c r="CS30" s="794"/>
      <c r="CT30" s="794"/>
      <c r="CU30" s="794"/>
      <c r="CV30" s="795"/>
      <c r="CW30" s="793"/>
      <c r="CX30" s="794"/>
      <c r="CY30" s="794"/>
      <c r="CZ30" s="794"/>
      <c r="DA30" s="795"/>
      <c r="DB30" s="793"/>
      <c r="DC30" s="794"/>
      <c r="DD30" s="794"/>
      <c r="DE30" s="794"/>
      <c r="DF30" s="795"/>
      <c r="DG30" s="793"/>
      <c r="DH30" s="794"/>
      <c r="DI30" s="794"/>
      <c r="DJ30" s="794"/>
      <c r="DK30" s="795"/>
      <c r="DL30" s="793"/>
      <c r="DM30" s="794"/>
      <c r="DN30" s="794"/>
      <c r="DO30" s="794"/>
      <c r="DP30" s="795"/>
      <c r="DQ30" s="793"/>
      <c r="DR30" s="794"/>
      <c r="DS30" s="794"/>
      <c r="DT30" s="794"/>
      <c r="DU30" s="795"/>
      <c r="DV30" s="800"/>
      <c r="DW30" s="801"/>
      <c r="DX30" s="801"/>
      <c r="DY30" s="801"/>
      <c r="DZ30" s="802"/>
      <c r="EA30" s="226"/>
    </row>
    <row r="31" spans="1:131" s="227" customFormat="1" ht="26.25" customHeight="1" x14ac:dyDescent="0.15">
      <c r="A31" s="246">
        <v>4</v>
      </c>
      <c r="B31" s="777" t="s">
        <v>396</v>
      </c>
      <c r="C31" s="778"/>
      <c r="D31" s="778"/>
      <c r="E31" s="778"/>
      <c r="F31" s="778"/>
      <c r="G31" s="778"/>
      <c r="H31" s="778"/>
      <c r="I31" s="778"/>
      <c r="J31" s="778"/>
      <c r="K31" s="778"/>
      <c r="L31" s="778"/>
      <c r="M31" s="778"/>
      <c r="N31" s="778"/>
      <c r="O31" s="778"/>
      <c r="P31" s="779"/>
      <c r="Q31" s="780">
        <v>220</v>
      </c>
      <c r="R31" s="781"/>
      <c r="S31" s="781"/>
      <c r="T31" s="781"/>
      <c r="U31" s="781"/>
      <c r="V31" s="781">
        <v>180</v>
      </c>
      <c r="W31" s="781"/>
      <c r="X31" s="781"/>
      <c r="Y31" s="781"/>
      <c r="Z31" s="781"/>
      <c r="AA31" s="781">
        <v>40</v>
      </c>
      <c r="AB31" s="781"/>
      <c r="AC31" s="781"/>
      <c r="AD31" s="781"/>
      <c r="AE31" s="782"/>
      <c r="AF31" s="783">
        <v>286</v>
      </c>
      <c r="AG31" s="784"/>
      <c r="AH31" s="784"/>
      <c r="AI31" s="784"/>
      <c r="AJ31" s="785"/>
      <c r="AK31" s="846">
        <v>0</v>
      </c>
      <c r="AL31" s="847"/>
      <c r="AM31" s="847"/>
      <c r="AN31" s="847"/>
      <c r="AO31" s="847"/>
      <c r="AP31" s="847">
        <v>487</v>
      </c>
      <c r="AQ31" s="847"/>
      <c r="AR31" s="847"/>
      <c r="AS31" s="847"/>
      <c r="AT31" s="847"/>
      <c r="AU31" s="847" t="s">
        <v>583</v>
      </c>
      <c r="AV31" s="847"/>
      <c r="AW31" s="847"/>
      <c r="AX31" s="847"/>
      <c r="AY31" s="847"/>
      <c r="AZ31" s="848" t="s">
        <v>583</v>
      </c>
      <c r="BA31" s="848"/>
      <c r="BB31" s="848"/>
      <c r="BC31" s="848"/>
      <c r="BD31" s="848"/>
      <c r="BE31" s="844" t="s">
        <v>397</v>
      </c>
      <c r="BF31" s="844"/>
      <c r="BG31" s="844"/>
      <c r="BH31" s="844"/>
      <c r="BI31" s="845"/>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793"/>
      <c r="CI31" s="794"/>
      <c r="CJ31" s="794"/>
      <c r="CK31" s="794"/>
      <c r="CL31" s="795"/>
      <c r="CM31" s="793"/>
      <c r="CN31" s="794"/>
      <c r="CO31" s="794"/>
      <c r="CP31" s="794"/>
      <c r="CQ31" s="795"/>
      <c r="CR31" s="793"/>
      <c r="CS31" s="794"/>
      <c r="CT31" s="794"/>
      <c r="CU31" s="794"/>
      <c r="CV31" s="795"/>
      <c r="CW31" s="793"/>
      <c r="CX31" s="794"/>
      <c r="CY31" s="794"/>
      <c r="CZ31" s="794"/>
      <c r="DA31" s="795"/>
      <c r="DB31" s="793"/>
      <c r="DC31" s="794"/>
      <c r="DD31" s="794"/>
      <c r="DE31" s="794"/>
      <c r="DF31" s="795"/>
      <c r="DG31" s="793"/>
      <c r="DH31" s="794"/>
      <c r="DI31" s="794"/>
      <c r="DJ31" s="794"/>
      <c r="DK31" s="795"/>
      <c r="DL31" s="793"/>
      <c r="DM31" s="794"/>
      <c r="DN31" s="794"/>
      <c r="DO31" s="794"/>
      <c r="DP31" s="795"/>
      <c r="DQ31" s="793"/>
      <c r="DR31" s="794"/>
      <c r="DS31" s="794"/>
      <c r="DT31" s="794"/>
      <c r="DU31" s="795"/>
      <c r="DV31" s="800"/>
      <c r="DW31" s="801"/>
      <c r="DX31" s="801"/>
      <c r="DY31" s="801"/>
      <c r="DZ31" s="802"/>
      <c r="EA31" s="226"/>
    </row>
    <row r="32" spans="1:131" s="227" customFormat="1" ht="26.25" customHeight="1" x14ac:dyDescent="0.15">
      <c r="A32" s="246">
        <v>5</v>
      </c>
      <c r="B32" s="777" t="s">
        <v>398</v>
      </c>
      <c r="C32" s="778"/>
      <c r="D32" s="778"/>
      <c r="E32" s="778"/>
      <c r="F32" s="778"/>
      <c r="G32" s="778"/>
      <c r="H32" s="778"/>
      <c r="I32" s="778"/>
      <c r="J32" s="778"/>
      <c r="K32" s="778"/>
      <c r="L32" s="778"/>
      <c r="M32" s="778"/>
      <c r="N32" s="778"/>
      <c r="O32" s="778"/>
      <c r="P32" s="779"/>
      <c r="Q32" s="780">
        <v>117</v>
      </c>
      <c r="R32" s="781"/>
      <c r="S32" s="781"/>
      <c r="T32" s="781"/>
      <c r="U32" s="781"/>
      <c r="V32" s="781">
        <v>117</v>
      </c>
      <c r="W32" s="781"/>
      <c r="X32" s="781"/>
      <c r="Y32" s="781"/>
      <c r="Z32" s="781"/>
      <c r="AA32" s="781">
        <v>0</v>
      </c>
      <c r="AB32" s="781"/>
      <c r="AC32" s="781"/>
      <c r="AD32" s="781"/>
      <c r="AE32" s="782"/>
      <c r="AF32" s="783" t="s">
        <v>122</v>
      </c>
      <c r="AG32" s="784"/>
      <c r="AH32" s="784"/>
      <c r="AI32" s="784"/>
      <c r="AJ32" s="785"/>
      <c r="AK32" s="846">
        <v>116</v>
      </c>
      <c r="AL32" s="847"/>
      <c r="AM32" s="847"/>
      <c r="AN32" s="847"/>
      <c r="AO32" s="847"/>
      <c r="AP32" s="847">
        <v>2</v>
      </c>
      <c r="AQ32" s="847"/>
      <c r="AR32" s="847"/>
      <c r="AS32" s="847"/>
      <c r="AT32" s="847"/>
      <c r="AU32" s="847">
        <v>1</v>
      </c>
      <c r="AV32" s="847"/>
      <c r="AW32" s="847"/>
      <c r="AX32" s="847"/>
      <c r="AY32" s="847"/>
      <c r="AZ32" s="848" t="s">
        <v>583</v>
      </c>
      <c r="BA32" s="848"/>
      <c r="BB32" s="848"/>
      <c r="BC32" s="848"/>
      <c r="BD32" s="848"/>
      <c r="BE32" s="844" t="s">
        <v>399</v>
      </c>
      <c r="BF32" s="844"/>
      <c r="BG32" s="844"/>
      <c r="BH32" s="844"/>
      <c r="BI32" s="845"/>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793"/>
      <c r="CI32" s="794"/>
      <c r="CJ32" s="794"/>
      <c r="CK32" s="794"/>
      <c r="CL32" s="795"/>
      <c r="CM32" s="793"/>
      <c r="CN32" s="794"/>
      <c r="CO32" s="794"/>
      <c r="CP32" s="794"/>
      <c r="CQ32" s="795"/>
      <c r="CR32" s="793"/>
      <c r="CS32" s="794"/>
      <c r="CT32" s="794"/>
      <c r="CU32" s="794"/>
      <c r="CV32" s="795"/>
      <c r="CW32" s="793"/>
      <c r="CX32" s="794"/>
      <c r="CY32" s="794"/>
      <c r="CZ32" s="794"/>
      <c r="DA32" s="795"/>
      <c r="DB32" s="793"/>
      <c r="DC32" s="794"/>
      <c r="DD32" s="794"/>
      <c r="DE32" s="794"/>
      <c r="DF32" s="795"/>
      <c r="DG32" s="793"/>
      <c r="DH32" s="794"/>
      <c r="DI32" s="794"/>
      <c r="DJ32" s="794"/>
      <c r="DK32" s="795"/>
      <c r="DL32" s="793"/>
      <c r="DM32" s="794"/>
      <c r="DN32" s="794"/>
      <c r="DO32" s="794"/>
      <c r="DP32" s="795"/>
      <c r="DQ32" s="793"/>
      <c r="DR32" s="794"/>
      <c r="DS32" s="794"/>
      <c r="DT32" s="794"/>
      <c r="DU32" s="795"/>
      <c r="DV32" s="800"/>
      <c r="DW32" s="801"/>
      <c r="DX32" s="801"/>
      <c r="DY32" s="801"/>
      <c r="DZ32" s="802"/>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46"/>
      <c r="AL33" s="847"/>
      <c r="AM33" s="847"/>
      <c r="AN33" s="847"/>
      <c r="AO33" s="847"/>
      <c r="AP33" s="847"/>
      <c r="AQ33" s="847"/>
      <c r="AR33" s="847"/>
      <c r="AS33" s="847"/>
      <c r="AT33" s="847"/>
      <c r="AU33" s="847"/>
      <c r="AV33" s="847"/>
      <c r="AW33" s="847"/>
      <c r="AX33" s="847"/>
      <c r="AY33" s="847"/>
      <c r="AZ33" s="848"/>
      <c r="BA33" s="848"/>
      <c r="BB33" s="848"/>
      <c r="BC33" s="848"/>
      <c r="BD33" s="848"/>
      <c r="BE33" s="844"/>
      <c r="BF33" s="844"/>
      <c r="BG33" s="844"/>
      <c r="BH33" s="844"/>
      <c r="BI33" s="845"/>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793"/>
      <c r="CI33" s="794"/>
      <c r="CJ33" s="794"/>
      <c r="CK33" s="794"/>
      <c r="CL33" s="795"/>
      <c r="CM33" s="793"/>
      <c r="CN33" s="794"/>
      <c r="CO33" s="794"/>
      <c r="CP33" s="794"/>
      <c r="CQ33" s="795"/>
      <c r="CR33" s="793"/>
      <c r="CS33" s="794"/>
      <c r="CT33" s="794"/>
      <c r="CU33" s="794"/>
      <c r="CV33" s="795"/>
      <c r="CW33" s="793"/>
      <c r="CX33" s="794"/>
      <c r="CY33" s="794"/>
      <c r="CZ33" s="794"/>
      <c r="DA33" s="795"/>
      <c r="DB33" s="793"/>
      <c r="DC33" s="794"/>
      <c r="DD33" s="794"/>
      <c r="DE33" s="794"/>
      <c r="DF33" s="795"/>
      <c r="DG33" s="793"/>
      <c r="DH33" s="794"/>
      <c r="DI33" s="794"/>
      <c r="DJ33" s="794"/>
      <c r="DK33" s="795"/>
      <c r="DL33" s="793"/>
      <c r="DM33" s="794"/>
      <c r="DN33" s="794"/>
      <c r="DO33" s="794"/>
      <c r="DP33" s="795"/>
      <c r="DQ33" s="793"/>
      <c r="DR33" s="794"/>
      <c r="DS33" s="794"/>
      <c r="DT33" s="794"/>
      <c r="DU33" s="795"/>
      <c r="DV33" s="800"/>
      <c r="DW33" s="801"/>
      <c r="DX33" s="801"/>
      <c r="DY33" s="801"/>
      <c r="DZ33" s="802"/>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46"/>
      <c r="AL34" s="847"/>
      <c r="AM34" s="847"/>
      <c r="AN34" s="847"/>
      <c r="AO34" s="847"/>
      <c r="AP34" s="847"/>
      <c r="AQ34" s="847"/>
      <c r="AR34" s="847"/>
      <c r="AS34" s="847"/>
      <c r="AT34" s="847"/>
      <c r="AU34" s="847"/>
      <c r="AV34" s="847"/>
      <c r="AW34" s="847"/>
      <c r="AX34" s="847"/>
      <c r="AY34" s="847"/>
      <c r="AZ34" s="848"/>
      <c r="BA34" s="848"/>
      <c r="BB34" s="848"/>
      <c r="BC34" s="848"/>
      <c r="BD34" s="848"/>
      <c r="BE34" s="844"/>
      <c r="BF34" s="844"/>
      <c r="BG34" s="844"/>
      <c r="BH34" s="844"/>
      <c r="BI34" s="845"/>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793"/>
      <c r="CI34" s="794"/>
      <c r="CJ34" s="794"/>
      <c r="CK34" s="794"/>
      <c r="CL34" s="795"/>
      <c r="CM34" s="793"/>
      <c r="CN34" s="794"/>
      <c r="CO34" s="794"/>
      <c r="CP34" s="794"/>
      <c r="CQ34" s="795"/>
      <c r="CR34" s="793"/>
      <c r="CS34" s="794"/>
      <c r="CT34" s="794"/>
      <c r="CU34" s="794"/>
      <c r="CV34" s="795"/>
      <c r="CW34" s="793"/>
      <c r="CX34" s="794"/>
      <c r="CY34" s="794"/>
      <c r="CZ34" s="794"/>
      <c r="DA34" s="795"/>
      <c r="DB34" s="793"/>
      <c r="DC34" s="794"/>
      <c r="DD34" s="794"/>
      <c r="DE34" s="794"/>
      <c r="DF34" s="795"/>
      <c r="DG34" s="793"/>
      <c r="DH34" s="794"/>
      <c r="DI34" s="794"/>
      <c r="DJ34" s="794"/>
      <c r="DK34" s="795"/>
      <c r="DL34" s="793"/>
      <c r="DM34" s="794"/>
      <c r="DN34" s="794"/>
      <c r="DO34" s="794"/>
      <c r="DP34" s="795"/>
      <c r="DQ34" s="793"/>
      <c r="DR34" s="794"/>
      <c r="DS34" s="794"/>
      <c r="DT34" s="794"/>
      <c r="DU34" s="795"/>
      <c r="DV34" s="800"/>
      <c r="DW34" s="801"/>
      <c r="DX34" s="801"/>
      <c r="DY34" s="801"/>
      <c r="DZ34" s="802"/>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46"/>
      <c r="AL35" s="847"/>
      <c r="AM35" s="847"/>
      <c r="AN35" s="847"/>
      <c r="AO35" s="847"/>
      <c r="AP35" s="847"/>
      <c r="AQ35" s="847"/>
      <c r="AR35" s="847"/>
      <c r="AS35" s="847"/>
      <c r="AT35" s="847"/>
      <c r="AU35" s="847"/>
      <c r="AV35" s="847"/>
      <c r="AW35" s="847"/>
      <c r="AX35" s="847"/>
      <c r="AY35" s="847"/>
      <c r="AZ35" s="848"/>
      <c r="BA35" s="848"/>
      <c r="BB35" s="848"/>
      <c r="BC35" s="848"/>
      <c r="BD35" s="848"/>
      <c r="BE35" s="844"/>
      <c r="BF35" s="844"/>
      <c r="BG35" s="844"/>
      <c r="BH35" s="844"/>
      <c r="BI35" s="845"/>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793"/>
      <c r="CI35" s="794"/>
      <c r="CJ35" s="794"/>
      <c r="CK35" s="794"/>
      <c r="CL35" s="795"/>
      <c r="CM35" s="793"/>
      <c r="CN35" s="794"/>
      <c r="CO35" s="794"/>
      <c r="CP35" s="794"/>
      <c r="CQ35" s="795"/>
      <c r="CR35" s="793"/>
      <c r="CS35" s="794"/>
      <c r="CT35" s="794"/>
      <c r="CU35" s="794"/>
      <c r="CV35" s="795"/>
      <c r="CW35" s="793"/>
      <c r="CX35" s="794"/>
      <c r="CY35" s="794"/>
      <c r="CZ35" s="794"/>
      <c r="DA35" s="795"/>
      <c r="DB35" s="793"/>
      <c r="DC35" s="794"/>
      <c r="DD35" s="794"/>
      <c r="DE35" s="794"/>
      <c r="DF35" s="795"/>
      <c r="DG35" s="793"/>
      <c r="DH35" s="794"/>
      <c r="DI35" s="794"/>
      <c r="DJ35" s="794"/>
      <c r="DK35" s="795"/>
      <c r="DL35" s="793"/>
      <c r="DM35" s="794"/>
      <c r="DN35" s="794"/>
      <c r="DO35" s="794"/>
      <c r="DP35" s="795"/>
      <c r="DQ35" s="793"/>
      <c r="DR35" s="794"/>
      <c r="DS35" s="794"/>
      <c r="DT35" s="794"/>
      <c r="DU35" s="795"/>
      <c r="DV35" s="800"/>
      <c r="DW35" s="801"/>
      <c r="DX35" s="801"/>
      <c r="DY35" s="801"/>
      <c r="DZ35" s="802"/>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46"/>
      <c r="AL36" s="847"/>
      <c r="AM36" s="847"/>
      <c r="AN36" s="847"/>
      <c r="AO36" s="847"/>
      <c r="AP36" s="847"/>
      <c r="AQ36" s="847"/>
      <c r="AR36" s="847"/>
      <c r="AS36" s="847"/>
      <c r="AT36" s="847"/>
      <c r="AU36" s="847"/>
      <c r="AV36" s="847"/>
      <c r="AW36" s="847"/>
      <c r="AX36" s="847"/>
      <c r="AY36" s="847"/>
      <c r="AZ36" s="848"/>
      <c r="BA36" s="848"/>
      <c r="BB36" s="848"/>
      <c r="BC36" s="848"/>
      <c r="BD36" s="848"/>
      <c r="BE36" s="844"/>
      <c r="BF36" s="844"/>
      <c r="BG36" s="844"/>
      <c r="BH36" s="844"/>
      <c r="BI36" s="845"/>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793"/>
      <c r="CI36" s="794"/>
      <c r="CJ36" s="794"/>
      <c r="CK36" s="794"/>
      <c r="CL36" s="795"/>
      <c r="CM36" s="793"/>
      <c r="CN36" s="794"/>
      <c r="CO36" s="794"/>
      <c r="CP36" s="794"/>
      <c r="CQ36" s="795"/>
      <c r="CR36" s="793"/>
      <c r="CS36" s="794"/>
      <c r="CT36" s="794"/>
      <c r="CU36" s="794"/>
      <c r="CV36" s="795"/>
      <c r="CW36" s="793"/>
      <c r="CX36" s="794"/>
      <c r="CY36" s="794"/>
      <c r="CZ36" s="794"/>
      <c r="DA36" s="795"/>
      <c r="DB36" s="793"/>
      <c r="DC36" s="794"/>
      <c r="DD36" s="794"/>
      <c r="DE36" s="794"/>
      <c r="DF36" s="795"/>
      <c r="DG36" s="793"/>
      <c r="DH36" s="794"/>
      <c r="DI36" s="794"/>
      <c r="DJ36" s="794"/>
      <c r="DK36" s="795"/>
      <c r="DL36" s="793"/>
      <c r="DM36" s="794"/>
      <c r="DN36" s="794"/>
      <c r="DO36" s="794"/>
      <c r="DP36" s="795"/>
      <c r="DQ36" s="793"/>
      <c r="DR36" s="794"/>
      <c r="DS36" s="794"/>
      <c r="DT36" s="794"/>
      <c r="DU36" s="795"/>
      <c r="DV36" s="800"/>
      <c r="DW36" s="801"/>
      <c r="DX36" s="801"/>
      <c r="DY36" s="801"/>
      <c r="DZ36" s="802"/>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46"/>
      <c r="AL37" s="847"/>
      <c r="AM37" s="847"/>
      <c r="AN37" s="847"/>
      <c r="AO37" s="847"/>
      <c r="AP37" s="847"/>
      <c r="AQ37" s="847"/>
      <c r="AR37" s="847"/>
      <c r="AS37" s="847"/>
      <c r="AT37" s="847"/>
      <c r="AU37" s="847"/>
      <c r="AV37" s="847"/>
      <c r="AW37" s="847"/>
      <c r="AX37" s="847"/>
      <c r="AY37" s="847"/>
      <c r="AZ37" s="848"/>
      <c r="BA37" s="848"/>
      <c r="BB37" s="848"/>
      <c r="BC37" s="848"/>
      <c r="BD37" s="848"/>
      <c r="BE37" s="844"/>
      <c r="BF37" s="844"/>
      <c r="BG37" s="844"/>
      <c r="BH37" s="844"/>
      <c r="BI37" s="845"/>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793"/>
      <c r="CI37" s="794"/>
      <c r="CJ37" s="794"/>
      <c r="CK37" s="794"/>
      <c r="CL37" s="795"/>
      <c r="CM37" s="793"/>
      <c r="CN37" s="794"/>
      <c r="CO37" s="794"/>
      <c r="CP37" s="794"/>
      <c r="CQ37" s="795"/>
      <c r="CR37" s="793"/>
      <c r="CS37" s="794"/>
      <c r="CT37" s="794"/>
      <c r="CU37" s="794"/>
      <c r="CV37" s="795"/>
      <c r="CW37" s="793"/>
      <c r="CX37" s="794"/>
      <c r="CY37" s="794"/>
      <c r="CZ37" s="794"/>
      <c r="DA37" s="795"/>
      <c r="DB37" s="793"/>
      <c r="DC37" s="794"/>
      <c r="DD37" s="794"/>
      <c r="DE37" s="794"/>
      <c r="DF37" s="795"/>
      <c r="DG37" s="793"/>
      <c r="DH37" s="794"/>
      <c r="DI37" s="794"/>
      <c r="DJ37" s="794"/>
      <c r="DK37" s="795"/>
      <c r="DL37" s="793"/>
      <c r="DM37" s="794"/>
      <c r="DN37" s="794"/>
      <c r="DO37" s="794"/>
      <c r="DP37" s="795"/>
      <c r="DQ37" s="793"/>
      <c r="DR37" s="794"/>
      <c r="DS37" s="794"/>
      <c r="DT37" s="794"/>
      <c r="DU37" s="795"/>
      <c r="DV37" s="800"/>
      <c r="DW37" s="801"/>
      <c r="DX37" s="801"/>
      <c r="DY37" s="801"/>
      <c r="DZ37" s="802"/>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46"/>
      <c r="AL38" s="847"/>
      <c r="AM38" s="847"/>
      <c r="AN38" s="847"/>
      <c r="AO38" s="847"/>
      <c r="AP38" s="847"/>
      <c r="AQ38" s="847"/>
      <c r="AR38" s="847"/>
      <c r="AS38" s="847"/>
      <c r="AT38" s="847"/>
      <c r="AU38" s="847"/>
      <c r="AV38" s="847"/>
      <c r="AW38" s="847"/>
      <c r="AX38" s="847"/>
      <c r="AY38" s="847"/>
      <c r="AZ38" s="848"/>
      <c r="BA38" s="848"/>
      <c r="BB38" s="848"/>
      <c r="BC38" s="848"/>
      <c r="BD38" s="848"/>
      <c r="BE38" s="844"/>
      <c r="BF38" s="844"/>
      <c r="BG38" s="844"/>
      <c r="BH38" s="844"/>
      <c r="BI38" s="845"/>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793"/>
      <c r="CI38" s="794"/>
      <c r="CJ38" s="794"/>
      <c r="CK38" s="794"/>
      <c r="CL38" s="795"/>
      <c r="CM38" s="793"/>
      <c r="CN38" s="794"/>
      <c r="CO38" s="794"/>
      <c r="CP38" s="794"/>
      <c r="CQ38" s="795"/>
      <c r="CR38" s="793"/>
      <c r="CS38" s="794"/>
      <c r="CT38" s="794"/>
      <c r="CU38" s="794"/>
      <c r="CV38" s="795"/>
      <c r="CW38" s="793"/>
      <c r="CX38" s="794"/>
      <c r="CY38" s="794"/>
      <c r="CZ38" s="794"/>
      <c r="DA38" s="795"/>
      <c r="DB38" s="793"/>
      <c r="DC38" s="794"/>
      <c r="DD38" s="794"/>
      <c r="DE38" s="794"/>
      <c r="DF38" s="795"/>
      <c r="DG38" s="793"/>
      <c r="DH38" s="794"/>
      <c r="DI38" s="794"/>
      <c r="DJ38" s="794"/>
      <c r="DK38" s="795"/>
      <c r="DL38" s="793"/>
      <c r="DM38" s="794"/>
      <c r="DN38" s="794"/>
      <c r="DO38" s="794"/>
      <c r="DP38" s="795"/>
      <c r="DQ38" s="793"/>
      <c r="DR38" s="794"/>
      <c r="DS38" s="794"/>
      <c r="DT38" s="794"/>
      <c r="DU38" s="795"/>
      <c r="DV38" s="800"/>
      <c r="DW38" s="801"/>
      <c r="DX38" s="801"/>
      <c r="DY38" s="801"/>
      <c r="DZ38" s="802"/>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46"/>
      <c r="AL39" s="847"/>
      <c r="AM39" s="847"/>
      <c r="AN39" s="847"/>
      <c r="AO39" s="847"/>
      <c r="AP39" s="847"/>
      <c r="AQ39" s="847"/>
      <c r="AR39" s="847"/>
      <c r="AS39" s="847"/>
      <c r="AT39" s="847"/>
      <c r="AU39" s="847"/>
      <c r="AV39" s="847"/>
      <c r="AW39" s="847"/>
      <c r="AX39" s="847"/>
      <c r="AY39" s="847"/>
      <c r="AZ39" s="848"/>
      <c r="BA39" s="848"/>
      <c r="BB39" s="848"/>
      <c r="BC39" s="848"/>
      <c r="BD39" s="848"/>
      <c r="BE39" s="844"/>
      <c r="BF39" s="844"/>
      <c r="BG39" s="844"/>
      <c r="BH39" s="844"/>
      <c r="BI39" s="845"/>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793"/>
      <c r="CI39" s="794"/>
      <c r="CJ39" s="794"/>
      <c r="CK39" s="794"/>
      <c r="CL39" s="795"/>
      <c r="CM39" s="793"/>
      <c r="CN39" s="794"/>
      <c r="CO39" s="794"/>
      <c r="CP39" s="794"/>
      <c r="CQ39" s="795"/>
      <c r="CR39" s="793"/>
      <c r="CS39" s="794"/>
      <c r="CT39" s="794"/>
      <c r="CU39" s="794"/>
      <c r="CV39" s="795"/>
      <c r="CW39" s="793"/>
      <c r="CX39" s="794"/>
      <c r="CY39" s="794"/>
      <c r="CZ39" s="794"/>
      <c r="DA39" s="795"/>
      <c r="DB39" s="793"/>
      <c r="DC39" s="794"/>
      <c r="DD39" s="794"/>
      <c r="DE39" s="794"/>
      <c r="DF39" s="795"/>
      <c r="DG39" s="793"/>
      <c r="DH39" s="794"/>
      <c r="DI39" s="794"/>
      <c r="DJ39" s="794"/>
      <c r="DK39" s="795"/>
      <c r="DL39" s="793"/>
      <c r="DM39" s="794"/>
      <c r="DN39" s="794"/>
      <c r="DO39" s="794"/>
      <c r="DP39" s="795"/>
      <c r="DQ39" s="793"/>
      <c r="DR39" s="794"/>
      <c r="DS39" s="794"/>
      <c r="DT39" s="794"/>
      <c r="DU39" s="795"/>
      <c r="DV39" s="800"/>
      <c r="DW39" s="801"/>
      <c r="DX39" s="801"/>
      <c r="DY39" s="801"/>
      <c r="DZ39" s="802"/>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46"/>
      <c r="AL40" s="847"/>
      <c r="AM40" s="847"/>
      <c r="AN40" s="847"/>
      <c r="AO40" s="847"/>
      <c r="AP40" s="847"/>
      <c r="AQ40" s="847"/>
      <c r="AR40" s="847"/>
      <c r="AS40" s="847"/>
      <c r="AT40" s="847"/>
      <c r="AU40" s="847"/>
      <c r="AV40" s="847"/>
      <c r="AW40" s="847"/>
      <c r="AX40" s="847"/>
      <c r="AY40" s="847"/>
      <c r="AZ40" s="848"/>
      <c r="BA40" s="848"/>
      <c r="BB40" s="848"/>
      <c r="BC40" s="848"/>
      <c r="BD40" s="848"/>
      <c r="BE40" s="844"/>
      <c r="BF40" s="844"/>
      <c r="BG40" s="844"/>
      <c r="BH40" s="844"/>
      <c r="BI40" s="845"/>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793"/>
      <c r="CI40" s="794"/>
      <c r="CJ40" s="794"/>
      <c r="CK40" s="794"/>
      <c r="CL40" s="795"/>
      <c r="CM40" s="793"/>
      <c r="CN40" s="794"/>
      <c r="CO40" s="794"/>
      <c r="CP40" s="794"/>
      <c r="CQ40" s="795"/>
      <c r="CR40" s="793"/>
      <c r="CS40" s="794"/>
      <c r="CT40" s="794"/>
      <c r="CU40" s="794"/>
      <c r="CV40" s="795"/>
      <c r="CW40" s="793"/>
      <c r="CX40" s="794"/>
      <c r="CY40" s="794"/>
      <c r="CZ40" s="794"/>
      <c r="DA40" s="795"/>
      <c r="DB40" s="793"/>
      <c r="DC40" s="794"/>
      <c r="DD40" s="794"/>
      <c r="DE40" s="794"/>
      <c r="DF40" s="795"/>
      <c r="DG40" s="793"/>
      <c r="DH40" s="794"/>
      <c r="DI40" s="794"/>
      <c r="DJ40" s="794"/>
      <c r="DK40" s="795"/>
      <c r="DL40" s="793"/>
      <c r="DM40" s="794"/>
      <c r="DN40" s="794"/>
      <c r="DO40" s="794"/>
      <c r="DP40" s="795"/>
      <c r="DQ40" s="793"/>
      <c r="DR40" s="794"/>
      <c r="DS40" s="794"/>
      <c r="DT40" s="794"/>
      <c r="DU40" s="795"/>
      <c r="DV40" s="800"/>
      <c r="DW40" s="801"/>
      <c r="DX40" s="801"/>
      <c r="DY40" s="801"/>
      <c r="DZ40" s="802"/>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46"/>
      <c r="AL41" s="847"/>
      <c r="AM41" s="847"/>
      <c r="AN41" s="847"/>
      <c r="AO41" s="847"/>
      <c r="AP41" s="847"/>
      <c r="AQ41" s="847"/>
      <c r="AR41" s="847"/>
      <c r="AS41" s="847"/>
      <c r="AT41" s="847"/>
      <c r="AU41" s="847"/>
      <c r="AV41" s="847"/>
      <c r="AW41" s="847"/>
      <c r="AX41" s="847"/>
      <c r="AY41" s="847"/>
      <c r="AZ41" s="848"/>
      <c r="BA41" s="848"/>
      <c r="BB41" s="848"/>
      <c r="BC41" s="848"/>
      <c r="BD41" s="848"/>
      <c r="BE41" s="844"/>
      <c r="BF41" s="844"/>
      <c r="BG41" s="844"/>
      <c r="BH41" s="844"/>
      <c r="BI41" s="845"/>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793"/>
      <c r="CI41" s="794"/>
      <c r="CJ41" s="794"/>
      <c r="CK41" s="794"/>
      <c r="CL41" s="795"/>
      <c r="CM41" s="793"/>
      <c r="CN41" s="794"/>
      <c r="CO41" s="794"/>
      <c r="CP41" s="794"/>
      <c r="CQ41" s="795"/>
      <c r="CR41" s="793"/>
      <c r="CS41" s="794"/>
      <c r="CT41" s="794"/>
      <c r="CU41" s="794"/>
      <c r="CV41" s="795"/>
      <c r="CW41" s="793"/>
      <c r="CX41" s="794"/>
      <c r="CY41" s="794"/>
      <c r="CZ41" s="794"/>
      <c r="DA41" s="795"/>
      <c r="DB41" s="793"/>
      <c r="DC41" s="794"/>
      <c r="DD41" s="794"/>
      <c r="DE41" s="794"/>
      <c r="DF41" s="795"/>
      <c r="DG41" s="793"/>
      <c r="DH41" s="794"/>
      <c r="DI41" s="794"/>
      <c r="DJ41" s="794"/>
      <c r="DK41" s="795"/>
      <c r="DL41" s="793"/>
      <c r="DM41" s="794"/>
      <c r="DN41" s="794"/>
      <c r="DO41" s="794"/>
      <c r="DP41" s="795"/>
      <c r="DQ41" s="793"/>
      <c r="DR41" s="794"/>
      <c r="DS41" s="794"/>
      <c r="DT41" s="794"/>
      <c r="DU41" s="795"/>
      <c r="DV41" s="800"/>
      <c r="DW41" s="801"/>
      <c r="DX41" s="801"/>
      <c r="DY41" s="801"/>
      <c r="DZ41" s="802"/>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46"/>
      <c r="AL42" s="847"/>
      <c r="AM42" s="847"/>
      <c r="AN42" s="847"/>
      <c r="AO42" s="847"/>
      <c r="AP42" s="847"/>
      <c r="AQ42" s="847"/>
      <c r="AR42" s="847"/>
      <c r="AS42" s="847"/>
      <c r="AT42" s="847"/>
      <c r="AU42" s="847"/>
      <c r="AV42" s="847"/>
      <c r="AW42" s="847"/>
      <c r="AX42" s="847"/>
      <c r="AY42" s="847"/>
      <c r="AZ42" s="848"/>
      <c r="BA42" s="848"/>
      <c r="BB42" s="848"/>
      <c r="BC42" s="848"/>
      <c r="BD42" s="848"/>
      <c r="BE42" s="844"/>
      <c r="BF42" s="844"/>
      <c r="BG42" s="844"/>
      <c r="BH42" s="844"/>
      <c r="BI42" s="845"/>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793"/>
      <c r="CI42" s="794"/>
      <c r="CJ42" s="794"/>
      <c r="CK42" s="794"/>
      <c r="CL42" s="795"/>
      <c r="CM42" s="793"/>
      <c r="CN42" s="794"/>
      <c r="CO42" s="794"/>
      <c r="CP42" s="794"/>
      <c r="CQ42" s="795"/>
      <c r="CR42" s="793"/>
      <c r="CS42" s="794"/>
      <c r="CT42" s="794"/>
      <c r="CU42" s="794"/>
      <c r="CV42" s="795"/>
      <c r="CW42" s="793"/>
      <c r="CX42" s="794"/>
      <c r="CY42" s="794"/>
      <c r="CZ42" s="794"/>
      <c r="DA42" s="795"/>
      <c r="DB42" s="793"/>
      <c r="DC42" s="794"/>
      <c r="DD42" s="794"/>
      <c r="DE42" s="794"/>
      <c r="DF42" s="795"/>
      <c r="DG42" s="793"/>
      <c r="DH42" s="794"/>
      <c r="DI42" s="794"/>
      <c r="DJ42" s="794"/>
      <c r="DK42" s="795"/>
      <c r="DL42" s="793"/>
      <c r="DM42" s="794"/>
      <c r="DN42" s="794"/>
      <c r="DO42" s="794"/>
      <c r="DP42" s="795"/>
      <c r="DQ42" s="793"/>
      <c r="DR42" s="794"/>
      <c r="DS42" s="794"/>
      <c r="DT42" s="794"/>
      <c r="DU42" s="795"/>
      <c r="DV42" s="800"/>
      <c r="DW42" s="801"/>
      <c r="DX42" s="801"/>
      <c r="DY42" s="801"/>
      <c r="DZ42" s="802"/>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46"/>
      <c r="AL43" s="847"/>
      <c r="AM43" s="847"/>
      <c r="AN43" s="847"/>
      <c r="AO43" s="847"/>
      <c r="AP43" s="847"/>
      <c r="AQ43" s="847"/>
      <c r="AR43" s="847"/>
      <c r="AS43" s="847"/>
      <c r="AT43" s="847"/>
      <c r="AU43" s="847"/>
      <c r="AV43" s="847"/>
      <c r="AW43" s="847"/>
      <c r="AX43" s="847"/>
      <c r="AY43" s="847"/>
      <c r="AZ43" s="848"/>
      <c r="BA43" s="848"/>
      <c r="BB43" s="848"/>
      <c r="BC43" s="848"/>
      <c r="BD43" s="848"/>
      <c r="BE43" s="844"/>
      <c r="BF43" s="844"/>
      <c r="BG43" s="844"/>
      <c r="BH43" s="844"/>
      <c r="BI43" s="845"/>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793"/>
      <c r="CI43" s="794"/>
      <c r="CJ43" s="794"/>
      <c r="CK43" s="794"/>
      <c r="CL43" s="795"/>
      <c r="CM43" s="793"/>
      <c r="CN43" s="794"/>
      <c r="CO43" s="794"/>
      <c r="CP43" s="794"/>
      <c r="CQ43" s="795"/>
      <c r="CR43" s="793"/>
      <c r="CS43" s="794"/>
      <c r="CT43" s="794"/>
      <c r="CU43" s="794"/>
      <c r="CV43" s="795"/>
      <c r="CW43" s="793"/>
      <c r="CX43" s="794"/>
      <c r="CY43" s="794"/>
      <c r="CZ43" s="794"/>
      <c r="DA43" s="795"/>
      <c r="DB43" s="793"/>
      <c r="DC43" s="794"/>
      <c r="DD43" s="794"/>
      <c r="DE43" s="794"/>
      <c r="DF43" s="795"/>
      <c r="DG43" s="793"/>
      <c r="DH43" s="794"/>
      <c r="DI43" s="794"/>
      <c r="DJ43" s="794"/>
      <c r="DK43" s="795"/>
      <c r="DL43" s="793"/>
      <c r="DM43" s="794"/>
      <c r="DN43" s="794"/>
      <c r="DO43" s="794"/>
      <c r="DP43" s="795"/>
      <c r="DQ43" s="793"/>
      <c r="DR43" s="794"/>
      <c r="DS43" s="794"/>
      <c r="DT43" s="794"/>
      <c r="DU43" s="795"/>
      <c r="DV43" s="800"/>
      <c r="DW43" s="801"/>
      <c r="DX43" s="801"/>
      <c r="DY43" s="801"/>
      <c r="DZ43" s="802"/>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46"/>
      <c r="AL44" s="847"/>
      <c r="AM44" s="847"/>
      <c r="AN44" s="847"/>
      <c r="AO44" s="847"/>
      <c r="AP44" s="847"/>
      <c r="AQ44" s="847"/>
      <c r="AR44" s="847"/>
      <c r="AS44" s="847"/>
      <c r="AT44" s="847"/>
      <c r="AU44" s="847"/>
      <c r="AV44" s="847"/>
      <c r="AW44" s="847"/>
      <c r="AX44" s="847"/>
      <c r="AY44" s="847"/>
      <c r="AZ44" s="848"/>
      <c r="BA44" s="848"/>
      <c r="BB44" s="848"/>
      <c r="BC44" s="848"/>
      <c r="BD44" s="848"/>
      <c r="BE44" s="844"/>
      <c r="BF44" s="844"/>
      <c r="BG44" s="844"/>
      <c r="BH44" s="844"/>
      <c r="BI44" s="845"/>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793"/>
      <c r="CI44" s="794"/>
      <c r="CJ44" s="794"/>
      <c r="CK44" s="794"/>
      <c r="CL44" s="795"/>
      <c r="CM44" s="793"/>
      <c r="CN44" s="794"/>
      <c r="CO44" s="794"/>
      <c r="CP44" s="794"/>
      <c r="CQ44" s="795"/>
      <c r="CR44" s="793"/>
      <c r="CS44" s="794"/>
      <c r="CT44" s="794"/>
      <c r="CU44" s="794"/>
      <c r="CV44" s="795"/>
      <c r="CW44" s="793"/>
      <c r="CX44" s="794"/>
      <c r="CY44" s="794"/>
      <c r="CZ44" s="794"/>
      <c r="DA44" s="795"/>
      <c r="DB44" s="793"/>
      <c r="DC44" s="794"/>
      <c r="DD44" s="794"/>
      <c r="DE44" s="794"/>
      <c r="DF44" s="795"/>
      <c r="DG44" s="793"/>
      <c r="DH44" s="794"/>
      <c r="DI44" s="794"/>
      <c r="DJ44" s="794"/>
      <c r="DK44" s="795"/>
      <c r="DL44" s="793"/>
      <c r="DM44" s="794"/>
      <c r="DN44" s="794"/>
      <c r="DO44" s="794"/>
      <c r="DP44" s="795"/>
      <c r="DQ44" s="793"/>
      <c r="DR44" s="794"/>
      <c r="DS44" s="794"/>
      <c r="DT44" s="794"/>
      <c r="DU44" s="795"/>
      <c r="DV44" s="800"/>
      <c r="DW44" s="801"/>
      <c r="DX44" s="801"/>
      <c r="DY44" s="801"/>
      <c r="DZ44" s="802"/>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46"/>
      <c r="AL45" s="847"/>
      <c r="AM45" s="847"/>
      <c r="AN45" s="847"/>
      <c r="AO45" s="847"/>
      <c r="AP45" s="847"/>
      <c r="AQ45" s="847"/>
      <c r="AR45" s="847"/>
      <c r="AS45" s="847"/>
      <c r="AT45" s="847"/>
      <c r="AU45" s="847"/>
      <c r="AV45" s="847"/>
      <c r="AW45" s="847"/>
      <c r="AX45" s="847"/>
      <c r="AY45" s="847"/>
      <c r="AZ45" s="848"/>
      <c r="BA45" s="848"/>
      <c r="BB45" s="848"/>
      <c r="BC45" s="848"/>
      <c r="BD45" s="848"/>
      <c r="BE45" s="844"/>
      <c r="BF45" s="844"/>
      <c r="BG45" s="844"/>
      <c r="BH45" s="844"/>
      <c r="BI45" s="845"/>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793"/>
      <c r="CI45" s="794"/>
      <c r="CJ45" s="794"/>
      <c r="CK45" s="794"/>
      <c r="CL45" s="795"/>
      <c r="CM45" s="793"/>
      <c r="CN45" s="794"/>
      <c r="CO45" s="794"/>
      <c r="CP45" s="794"/>
      <c r="CQ45" s="795"/>
      <c r="CR45" s="793"/>
      <c r="CS45" s="794"/>
      <c r="CT45" s="794"/>
      <c r="CU45" s="794"/>
      <c r="CV45" s="795"/>
      <c r="CW45" s="793"/>
      <c r="CX45" s="794"/>
      <c r="CY45" s="794"/>
      <c r="CZ45" s="794"/>
      <c r="DA45" s="795"/>
      <c r="DB45" s="793"/>
      <c r="DC45" s="794"/>
      <c r="DD45" s="794"/>
      <c r="DE45" s="794"/>
      <c r="DF45" s="795"/>
      <c r="DG45" s="793"/>
      <c r="DH45" s="794"/>
      <c r="DI45" s="794"/>
      <c r="DJ45" s="794"/>
      <c r="DK45" s="795"/>
      <c r="DL45" s="793"/>
      <c r="DM45" s="794"/>
      <c r="DN45" s="794"/>
      <c r="DO45" s="794"/>
      <c r="DP45" s="795"/>
      <c r="DQ45" s="793"/>
      <c r="DR45" s="794"/>
      <c r="DS45" s="794"/>
      <c r="DT45" s="794"/>
      <c r="DU45" s="795"/>
      <c r="DV45" s="800"/>
      <c r="DW45" s="801"/>
      <c r="DX45" s="801"/>
      <c r="DY45" s="801"/>
      <c r="DZ45" s="802"/>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46"/>
      <c r="AL46" s="847"/>
      <c r="AM46" s="847"/>
      <c r="AN46" s="847"/>
      <c r="AO46" s="847"/>
      <c r="AP46" s="847"/>
      <c r="AQ46" s="847"/>
      <c r="AR46" s="847"/>
      <c r="AS46" s="847"/>
      <c r="AT46" s="847"/>
      <c r="AU46" s="847"/>
      <c r="AV46" s="847"/>
      <c r="AW46" s="847"/>
      <c r="AX46" s="847"/>
      <c r="AY46" s="847"/>
      <c r="AZ46" s="848"/>
      <c r="BA46" s="848"/>
      <c r="BB46" s="848"/>
      <c r="BC46" s="848"/>
      <c r="BD46" s="848"/>
      <c r="BE46" s="844"/>
      <c r="BF46" s="844"/>
      <c r="BG46" s="844"/>
      <c r="BH46" s="844"/>
      <c r="BI46" s="845"/>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793"/>
      <c r="CI46" s="794"/>
      <c r="CJ46" s="794"/>
      <c r="CK46" s="794"/>
      <c r="CL46" s="795"/>
      <c r="CM46" s="793"/>
      <c r="CN46" s="794"/>
      <c r="CO46" s="794"/>
      <c r="CP46" s="794"/>
      <c r="CQ46" s="795"/>
      <c r="CR46" s="793"/>
      <c r="CS46" s="794"/>
      <c r="CT46" s="794"/>
      <c r="CU46" s="794"/>
      <c r="CV46" s="795"/>
      <c r="CW46" s="793"/>
      <c r="CX46" s="794"/>
      <c r="CY46" s="794"/>
      <c r="CZ46" s="794"/>
      <c r="DA46" s="795"/>
      <c r="DB46" s="793"/>
      <c r="DC46" s="794"/>
      <c r="DD46" s="794"/>
      <c r="DE46" s="794"/>
      <c r="DF46" s="795"/>
      <c r="DG46" s="793"/>
      <c r="DH46" s="794"/>
      <c r="DI46" s="794"/>
      <c r="DJ46" s="794"/>
      <c r="DK46" s="795"/>
      <c r="DL46" s="793"/>
      <c r="DM46" s="794"/>
      <c r="DN46" s="794"/>
      <c r="DO46" s="794"/>
      <c r="DP46" s="795"/>
      <c r="DQ46" s="793"/>
      <c r="DR46" s="794"/>
      <c r="DS46" s="794"/>
      <c r="DT46" s="794"/>
      <c r="DU46" s="795"/>
      <c r="DV46" s="800"/>
      <c r="DW46" s="801"/>
      <c r="DX46" s="801"/>
      <c r="DY46" s="801"/>
      <c r="DZ46" s="802"/>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46"/>
      <c r="AL47" s="847"/>
      <c r="AM47" s="847"/>
      <c r="AN47" s="847"/>
      <c r="AO47" s="847"/>
      <c r="AP47" s="847"/>
      <c r="AQ47" s="847"/>
      <c r="AR47" s="847"/>
      <c r="AS47" s="847"/>
      <c r="AT47" s="847"/>
      <c r="AU47" s="847"/>
      <c r="AV47" s="847"/>
      <c r="AW47" s="847"/>
      <c r="AX47" s="847"/>
      <c r="AY47" s="847"/>
      <c r="AZ47" s="848"/>
      <c r="BA47" s="848"/>
      <c r="BB47" s="848"/>
      <c r="BC47" s="848"/>
      <c r="BD47" s="848"/>
      <c r="BE47" s="844"/>
      <c r="BF47" s="844"/>
      <c r="BG47" s="844"/>
      <c r="BH47" s="844"/>
      <c r="BI47" s="845"/>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793"/>
      <c r="CI47" s="794"/>
      <c r="CJ47" s="794"/>
      <c r="CK47" s="794"/>
      <c r="CL47" s="795"/>
      <c r="CM47" s="793"/>
      <c r="CN47" s="794"/>
      <c r="CO47" s="794"/>
      <c r="CP47" s="794"/>
      <c r="CQ47" s="795"/>
      <c r="CR47" s="793"/>
      <c r="CS47" s="794"/>
      <c r="CT47" s="794"/>
      <c r="CU47" s="794"/>
      <c r="CV47" s="795"/>
      <c r="CW47" s="793"/>
      <c r="CX47" s="794"/>
      <c r="CY47" s="794"/>
      <c r="CZ47" s="794"/>
      <c r="DA47" s="795"/>
      <c r="DB47" s="793"/>
      <c r="DC47" s="794"/>
      <c r="DD47" s="794"/>
      <c r="DE47" s="794"/>
      <c r="DF47" s="795"/>
      <c r="DG47" s="793"/>
      <c r="DH47" s="794"/>
      <c r="DI47" s="794"/>
      <c r="DJ47" s="794"/>
      <c r="DK47" s="795"/>
      <c r="DL47" s="793"/>
      <c r="DM47" s="794"/>
      <c r="DN47" s="794"/>
      <c r="DO47" s="794"/>
      <c r="DP47" s="795"/>
      <c r="DQ47" s="793"/>
      <c r="DR47" s="794"/>
      <c r="DS47" s="794"/>
      <c r="DT47" s="794"/>
      <c r="DU47" s="795"/>
      <c r="DV47" s="800"/>
      <c r="DW47" s="801"/>
      <c r="DX47" s="801"/>
      <c r="DY47" s="801"/>
      <c r="DZ47" s="802"/>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46"/>
      <c r="AL48" s="847"/>
      <c r="AM48" s="847"/>
      <c r="AN48" s="847"/>
      <c r="AO48" s="847"/>
      <c r="AP48" s="847"/>
      <c r="AQ48" s="847"/>
      <c r="AR48" s="847"/>
      <c r="AS48" s="847"/>
      <c r="AT48" s="847"/>
      <c r="AU48" s="847"/>
      <c r="AV48" s="847"/>
      <c r="AW48" s="847"/>
      <c r="AX48" s="847"/>
      <c r="AY48" s="847"/>
      <c r="AZ48" s="848"/>
      <c r="BA48" s="848"/>
      <c r="BB48" s="848"/>
      <c r="BC48" s="848"/>
      <c r="BD48" s="848"/>
      <c r="BE48" s="844"/>
      <c r="BF48" s="844"/>
      <c r="BG48" s="844"/>
      <c r="BH48" s="844"/>
      <c r="BI48" s="845"/>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793"/>
      <c r="CI48" s="794"/>
      <c r="CJ48" s="794"/>
      <c r="CK48" s="794"/>
      <c r="CL48" s="795"/>
      <c r="CM48" s="793"/>
      <c r="CN48" s="794"/>
      <c r="CO48" s="794"/>
      <c r="CP48" s="794"/>
      <c r="CQ48" s="795"/>
      <c r="CR48" s="793"/>
      <c r="CS48" s="794"/>
      <c r="CT48" s="794"/>
      <c r="CU48" s="794"/>
      <c r="CV48" s="795"/>
      <c r="CW48" s="793"/>
      <c r="CX48" s="794"/>
      <c r="CY48" s="794"/>
      <c r="CZ48" s="794"/>
      <c r="DA48" s="795"/>
      <c r="DB48" s="793"/>
      <c r="DC48" s="794"/>
      <c r="DD48" s="794"/>
      <c r="DE48" s="794"/>
      <c r="DF48" s="795"/>
      <c r="DG48" s="793"/>
      <c r="DH48" s="794"/>
      <c r="DI48" s="794"/>
      <c r="DJ48" s="794"/>
      <c r="DK48" s="795"/>
      <c r="DL48" s="793"/>
      <c r="DM48" s="794"/>
      <c r="DN48" s="794"/>
      <c r="DO48" s="794"/>
      <c r="DP48" s="795"/>
      <c r="DQ48" s="793"/>
      <c r="DR48" s="794"/>
      <c r="DS48" s="794"/>
      <c r="DT48" s="794"/>
      <c r="DU48" s="795"/>
      <c r="DV48" s="800"/>
      <c r="DW48" s="801"/>
      <c r="DX48" s="801"/>
      <c r="DY48" s="801"/>
      <c r="DZ48" s="802"/>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46"/>
      <c r="AL49" s="847"/>
      <c r="AM49" s="847"/>
      <c r="AN49" s="847"/>
      <c r="AO49" s="847"/>
      <c r="AP49" s="847"/>
      <c r="AQ49" s="847"/>
      <c r="AR49" s="847"/>
      <c r="AS49" s="847"/>
      <c r="AT49" s="847"/>
      <c r="AU49" s="847"/>
      <c r="AV49" s="847"/>
      <c r="AW49" s="847"/>
      <c r="AX49" s="847"/>
      <c r="AY49" s="847"/>
      <c r="AZ49" s="848"/>
      <c r="BA49" s="848"/>
      <c r="BB49" s="848"/>
      <c r="BC49" s="848"/>
      <c r="BD49" s="848"/>
      <c r="BE49" s="844"/>
      <c r="BF49" s="844"/>
      <c r="BG49" s="844"/>
      <c r="BH49" s="844"/>
      <c r="BI49" s="845"/>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793"/>
      <c r="CI49" s="794"/>
      <c r="CJ49" s="794"/>
      <c r="CK49" s="794"/>
      <c r="CL49" s="795"/>
      <c r="CM49" s="793"/>
      <c r="CN49" s="794"/>
      <c r="CO49" s="794"/>
      <c r="CP49" s="794"/>
      <c r="CQ49" s="795"/>
      <c r="CR49" s="793"/>
      <c r="CS49" s="794"/>
      <c r="CT49" s="794"/>
      <c r="CU49" s="794"/>
      <c r="CV49" s="795"/>
      <c r="CW49" s="793"/>
      <c r="CX49" s="794"/>
      <c r="CY49" s="794"/>
      <c r="CZ49" s="794"/>
      <c r="DA49" s="795"/>
      <c r="DB49" s="793"/>
      <c r="DC49" s="794"/>
      <c r="DD49" s="794"/>
      <c r="DE49" s="794"/>
      <c r="DF49" s="795"/>
      <c r="DG49" s="793"/>
      <c r="DH49" s="794"/>
      <c r="DI49" s="794"/>
      <c r="DJ49" s="794"/>
      <c r="DK49" s="795"/>
      <c r="DL49" s="793"/>
      <c r="DM49" s="794"/>
      <c r="DN49" s="794"/>
      <c r="DO49" s="794"/>
      <c r="DP49" s="795"/>
      <c r="DQ49" s="793"/>
      <c r="DR49" s="794"/>
      <c r="DS49" s="794"/>
      <c r="DT49" s="794"/>
      <c r="DU49" s="795"/>
      <c r="DV49" s="800"/>
      <c r="DW49" s="801"/>
      <c r="DX49" s="801"/>
      <c r="DY49" s="801"/>
      <c r="DZ49" s="802"/>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49"/>
      <c r="R50" s="850"/>
      <c r="S50" s="850"/>
      <c r="T50" s="850"/>
      <c r="U50" s="850"/>
      <c r="V50" s="850"/>
      <c r="W50" s="850"/>
      <c r="X50" s="850"/>
      <c r="Y50" s="850"/>
      <c r="Z50" s="850"/>
      <c r="AA50" s="850"/>
      <c r="AB50" s="850"/>
      <c r="AC50" s="850"/>
      <c r="AD50" s="850"/>
      <c r="AE50" s="851"/>
      <c r="AF50" s="783"/>
      <c r="AG50" s="784"/>
      <c r="AH50" s="784"/>
      <c r="AI50" s="784"/>
      <c r="AJ50" s="785"/>
      <c r="AK50" s="852"/>
      <c r="AL50" s="850"/>
      <c r="AM50" s="850"/>
      <c r="AN50" s="850"/>
      <c r="AO50" s="850"/>
      <c r="AP50" s="850"/>
      <c r="AQ50" s="850"/>
      <c r="AR50" s="850"/>
      <c r="AS50" s="850"/>
      <c r="AT50" s="850"/>
      <c r="AU50" s="850"/>
      <c r="AV50" s="850"/>
      <c r="AW50" s="850"/>
      <c r="AX50" s="850"/>
      <c r="AY50" s="850"/>
      <c r="AZ50" s="853"/>
      <c r="BA50" s="853"/>
      <c r="BB50" s="853"/>
      <c r="BC50" s="853"/>
      <c r="BD50" s="853"/>
      <c r="BE50" s="844"/>
      <c r="BF50" s="844"/>
      <c r="BG50" s="844"/>
      <c r="BH50" s="844"/>
      <c r="BI50" s="845"/>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793"/>
      <c r="CI50" s="794"/>
      <c r="CJ50" s="794"/>
      <c r="CK50" s="794"/>
      <c r="CL50" s="795"/>
      <c r="CM50" s="793"/>
      <c r="CN50" s="794"/>
      <c r="CO50" s="794"/>
      <c r="CP50" s="794"/>
      <c r="CQ50" s="795"/>
      <c r="CR50" s="793"/>
      <c r="CS50" s="794"/>
      <c r="CT50" s="794"/>
      <c r="CU50" s="794"/>
      <c r="CV50" s="795"/>
      <c r="CW50" s="793"/>
      <c r="CX50" s="794"/>
      <c r="CY50" s="794"/>
      <c r="CZ50" s="794"/>
      <c r="DA50" s="795"/>
      <c r="DB50" s="793"/>
      <c r="DC50" s="794"/>
      <c r="DD50" s="794"/>
      <c r="DE50" s="794"/>
      <c r="DF50" s="795"/>
      <c r="DG50" s="793"/>
      <c r="DH50" s="794"/>
      <c r="DI50" s="794"/>
      <c r="DJ50" s="794"/>
      <c r="DK50" s="795"/>
      <c r="DL50" s="793"/>
      <c r="DM50" s="794"/>
      <c r="DN50" s="794"/>
      <c r="DO50" s="794"/>
      <c r="DP50" s="795"/>
      <c r="DQ50" s="793"/>
      <c r="DR50" s="794"/>
      <c r="DS50" s="794"/>
      <c r="DT50" s="794"/>
      <c r="DU50" s="795"/>
      <c r="DV50" s="800"/>
      <c r="DW50" s="801"/>
      <c r="DX50" s="801"/>
      <c r="DY50" s="801"/>
      <c r="DZ50" s="802"/>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49"/>
      <c r="R51" s="850"/>
      <c r="S51" s="850"/>
      <c r="T51" s="850"/>
      <c r="U51" s="850"/>
      <c r="V51" s="850"/>
      <c r="W51" s="850"/>
      <c r="X51" s="850"/>
      <c r="Y51" s="850"/>
      <c r="Z51" s="850"/>
      <c r="AA51" s="850"/>
      <c r="AB51" s="850"/>
      <c r="AC51" s="850"/>
      <c r="AD51" s="850"/>
      <c r="AE51" s="851"/>
      <c r="AF51" s="783"/>
      <c r="AG51" s="784"/>
      <c r="AH51" s="784"/>
      <c r="AI51" s="784"/>
      <c r="AJ51" s="785"/>
      <c r="AK51" s="852"/>
      <c r="AL51" s="850"/>
      <c r="AM51" s="850"/>
      <c r="AN51" s="850"/>
      <c r="AO51" s="850"/>
      <c r="AP51" s="850"/>
      <c r="AQ51" s="850"/>
      <c r="AR51" s="850"/>
      <c r="AS51" s="850"/>
      <c r="AT51" s="850"/>
      <c r="AU51" s="850"/>
      <c r="AV51" s="850"/>
      <c r="AW51" s="850"/>
      <c r="AX51" s="850"/>
      <c r="AY51" s="850"/>
      <c r="AZ51" s="853"/>
      <c r="BA51" s="853"/>
      <c r="BB51" s="853"/>
      <c r="BC51" s="853"/>
      <c r="BD51" s="853"/>
      <c r="BE51" s="844"/>
      <c r="BF51" s="844"/>
      <c r="BG51" s="844"/>
      <c r="BH51" s="844"/>
      <c r="BI51" s="845"/>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793"/>
      <c r="CI51" s="794"/>
      <c r="CJ51" s="794"/>
      <c r="CK51" s="794"/>
      <c r="CL51" s="795"/>
      <c r="CM51" s="793"/>
      <c r="CN51" s="794"/>
      <c r="CO51" s="794"/>
      <c r="CP51" s="794"/>
      <c r="CQ51" s="795"/>
      <c r="CR51" s="793"/>
      <c r="CS51" s="794"/>
      <c r="CT51" s="794"/>
      <c r="CU51" s="794"/>
      <c r="CV51" s="795"/>
      <c r="CW51" s="793"/>
      <c r="CX51" s="794"/>
      <c r="CY51" s="794"/>
      <c r="CZ51" s="794"/>
      <c r="DA51" s="795"/>
      <c r="DB51" s="793"/>
      <c r="DC51" s="794"/>
      <c r="DD51" s="794"/>
      <c r="DE51" s="794"/>
      <c r="DF51" s="795"/>
      <c r="DG51" s="793"/>
      <c r="DH51" s="794"/>
      <c r="DI51" s="794"/>
      <c r="DJ51" s="794"/>
      <c r="DK51" s="795"/>
      <c r="DL51" s="793"/>
      <c r="DM51" s="794"/>
      <c r="DN51" s="794"/>
      <c r="DO51" s="794"/>
      <c r="DP51" s="795"/>
      <c r="DQ51" s="793"/>
      <c r="DR51" s="794"/>
      <c r="DS51" s="794"/>
      <c r="DT51" s="794"/>
      <c r="DU51" s="795"/>
      <c r="DV51" s="800"/>
      <c r="DW51" s="801"/>
      <c r="DX51" s="801"/>
      <c r="DY51" s="801"/>
      <c r="DZ51" s="802"/>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49"/>
      <c r="R52" s="850"/>
      <c r="S52" s="850"/>
      <c r="T52" s="850"/>
      <c r="U52" s="850"/>
      <c r="V52" s="850"/>
      <c r="W52" s="850"/>
      <c r="X52" s="850"/>
      <c r="Y52" s="850"/>
      <c r="Z52" s="850"/>
      <c r="AA52" s="850"/>
      <c r="AB52" s="850"/>
      <c r="AC52" s="850"/>
      <c r="AD52" s="850"/>
      <c r="AE52" s="851"/>
      <c r="AF52" s="783"/>
      <c r="AG52" s="784"/>
      <c r="AH52" s="784"/>
      <c r="AI52" s="784"/>
      <c r="AJ52" s="785"/>
      <c r="AK52" s="852"/>
      <c r="AL52" s="850"/>
      <c r="AM52" s="850"/>
      <c r="AN52" s="850"/>
      <c r="AO52" s="850"/>
      <c r="AP52" s="850"/>
      <c r="AQ52" s="850"/>
      <c r="AR52" s="850"/>
      <c r="AS52" s="850"/>
      <c r="AT52" s="850"/>
      <c r="AU52" s="850"/>
      <c r="AV52" s="850"/>
      <c r="AW52" s="850"/>
      <c r="AX52" s="850"/>
      <c r="AY52" s="850"/>
      <c r="AZ52" s="853"/>
      <c r="BA52" s="853"/>
      <c r="BB52" s="853"/>
      <c r="BC52" s="853"/>
      <c r="BD52" s="853"/>
      <c r="BE52" s="844"/>
      <c r="BF52" s="844"/>
      <c r="BG52" s="844"/>
      <c r="BH52" s="844"/>
      <c r="BI52" s="845"/>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793"/>
      <c r="CI52" s="794"/>
      <c r="CJ52" s="794"/>
      <c r="CK52" s="794"/>
      <c r="CL52" s="795"/>
      <c r="CM52" s="793"/>
      <c r="CN52" s="794"/>
      <c r="CO52" s="794"/>
      <c r="CP52" s="794"/>
      <c r="CQ52" s="795"/>
      <c r="CR52" s="793"/>
      <c r="CS52" s="794"/>
      <c r="CT52" s="794"/>
      <c r="CU52" s="794"/>
      <c r="CV52" s="795"/>
      <c r="CW52" s="793"/>
      <c r="CX52" s="794"/>
      <c r="CY52" s="794"/>
      <c r="CZ52" s="794"/>
      <c r="DA52" s="795"/>
      <c r="DB52" s="793"/>
      <c r="DC52" s="794"/>
      <c r="DD52" s="794"/>
      <c r="DE52" s="794"/>
      <c r="DF52" s="795"/>
      <c r="DG52" s="793"/>
      <c r="DH52" s="794"/>
      <c r="DI52" s="794"/>
      <c r="DJ52" s="794"/>
      <c r="DK52" s="795"/>
      <c r="DL52" s="793"/>
      <c r="DM52" s="794"/>
      <c r="DN52" s="794"/>
      <c r="DO52" s="794"/>
      <c r="DP52" s="795"/>
      <c r="DQ52" s="793"/>
      <c r="DR52" s="794"/>
      <c r="DS52" s="794"/>
      <c r="DT52" s="794"/>
      <c r="DU52" s="795"/>
      <c r="DV52" s="800"/>
      <c r="DW52" s="801"/>
      <c r="DX52" s="801"/>
      <c r="DY52" s="801"/>
      <c r="DZ52" s="802"/>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49"/>
      <c r="R53" s="850"/>
      <c r="S53" s="850"/>
      <c r="T53" s="850"/>
      <c r="U53" s="850"/>
      <c r="V53" s="850"/>
      <c r="W53" s="850"/>
      <c r="X53" s="850"/>
      <c r="Y53" s="850"/>
      <c r="Z53" s="850"/>
      <c r="AA53" s="850"/>
      <c r="AB53" s="850"/>
      <c r="AC53" s="850"/>
      <c r="AD53" s="850"/>
      <c r="AE53" s="851"/>
      <c r="AF53" s="783"/>
      <c r="AG53" s="784"/>
      <c r="AH53" s="784"/>
      <c r="AI53" s="784"/>
      <c r="AJ53" s="785"/>
      <c r="AK53" s="852"/>
      <c r="AL53" s="850"/>
      <c r="AM53" s="850"/>
      <c r="AN53" s="850"/>
      <c r="AO53" s="850"/>
      <c r="AP53" s="850"/>
      <c r="AQ53" s="850"/>
      <c r="AR53" s="850"/>
      <c r="AS53" s="850"/>
      <c r="AT53" s="850"/>
      <c r="AU53" s="850"/>
      <c r="AV53" s="850"/>
      <c r="AW53" s="850"/>
      <c r="AX53" s="850"/>
      <c r="AY53" s="850"/>
      <c r="AZ53" s="853"/>
      <c r="BA53" s="853"/>
      <c r="BB53" s="853"/>
      <c r="BC53" s="853"/>
      <c r="BD53" s="853"/>
      <c r="BE53" s="844"/>
      <c r="BF53" s="844"/>
      <c r="BG53" s="844"/>
      <c r="BH53" s="844"/>
      <c r="BI53" s="845"/>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793"/>
      <c r="CI53" s="794"/>
      <c r="CJ53" s="794"/>
      <c r="CK53" s="794"/>
      <c r="CL53" s="795"/>
      <c r="CM53" s="793"/>
      <c r="CN53" s="794"/>
      <c r="CO53" s="794"/>
      <c r="CP53" s="794"/>
      <c r="CQ53" s="795"/>
      <c r="CR53" s="793"/>
      <c r="CS53" s="794"/>
      <c r="CT53" s="794"/>
      <c r="CU53" s="794"/>
      <c r="CV53" s="795"/>
      <c r="CW53" s="793"/>
      <c r="CX53" s="794"/>
      <c r="CY53" s="794"/>
      <c r="CZ53" s="794"/>
      <c r="DA53" s="795"/>
      <c r="DB53" s="793"/>
      <c r="DC53" s="794"/>
      <c r="DD53" s="794"/>
      <c r="DE53" s="794"/>
      <c r="DF53" s="795"/>
      <c r="DG53" s="793"/>
      <c r="DH53" s="794"/>
      <c r="DI53" s="794"/>
      <c r="DJ53" s="794"/>
      <c r="DK53" s="795"/>
      <c r="DL53" s="793"/>
      <c r="DM53" s="794"/>
      <c r="DN53" s="794"/>
      <c r="DO53" s="794"/>
      <c r="DP53" s="795"/>
      <c r="DQ53" s="793"/>
      <c r="DR53" s="794"/>
      <c r="DS53" s="794"/>
      <c r="DT53" s="794"/>
      <c r="DU53" s="795"/>
      <c r="DV53" s="800"/>
      <c r="DW53" s="801"/>
      <c r="DX53" s="801"/>
      <c r="DY53" s="801"/>
      <c r="DZ53" s="802"/>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49"/>
      <c r="R54" s="850"/>
      <c r="S54" s="850"/>
      <c r="T54" s="850"/>
      <c r="U54" s="850"/>
      <c r="V54" s="850"/>
      <c r="W54" s="850"/>
      <c r="X54" s="850"/>
      <c r="Y54" s="850"/>
      <c r="Z54" s="850"/>
      <c r="AA54" s="850"/>
      <c r="AB54" s="850"/>
      <c r="AC54" s="850"/>
      <c r="AD54" s="850"/>
      <c r="AE54" s="851"/>
      <c r="AF54" s="783"/>
      <c r="AG54" s="784"/>
      <c r="AH54" s="784"/>
      <c r="AI54" s="784"/>
      <c r="AJ54" s="785"/>
      <c r="AK54" s="852"/>
      <c r="AL54" s="850"/>
      <c r="AM54" s="850"/>
      <c r="AN54" s="850"/>
      <c r="AO54" s="850"/>
      <c r="AP54" s="850"/>
      <c r="AQ54" s="850"/>
      <c r="AR54" s="850"/>
      <c r="AS54" s="850"/>
      <c r="AT54" s="850"/>
      <c r="AU54" s="850"/>
      <c r="AV54" s="850"/>
      <c r="AW54" s="850"/>
      <c r="AX54" s="850"/>
      <c r="AY54" s="850"/>
      <c r="AZ54" s="853"/>
      <c r="BA54" s="853"/>
      <c r="BB54" s="853"/>
      <c r="BC54" s="853"/>
      <c r="BD54" s="853"/>
      <c r="BE54" s="844"/>
      <c r="BF54" s="844"/>
      <c r="BG54" s="844"/>
      <c r="BH54" s="844"/>
      <c r="BI54" s="845"/>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793"/>
      <c r="CI54" s="794"/>
      <c r="CJ54" s="794"/>
      <c r="CK54" s="794"/>
      <c r="CL54" s="795"/>
      <c r="CM54" s="793"/>
      <c r="CN54" s="794"/>
      <c r="CO54" s="794"/>
      <c r="CP54" s="794"/>
      <c r="CQ54" s="795"/>
      <c r="CR54" s="793"/>
      <c r="CS54" s="794"/>
      <c r="CT54" s="794"/>
      <c r="CU54" s="794"/>
      <c r="CV54" s="795"/>
      <c r="CW54" s="793"/>
      <c r="CX54" s="794"/>
      <c r="CY54" s="794"/>
      <c r="CZ54" s="794"/>
      <c r="DA54" s="795"/>
      <c r="DB54" s="793"/>
      <c r="DC54" s="794"/>
      <c r="DD54" s="794"/>
      <c r="DE54" s="794"/>
      <c r="DF54" s="795"/>
      <c r="DG54" s="793"/>
      <c r="DH54" s="794"/>
      <c r="DI54" s="794"/>
      <c r="DJ54" s="794"/>
      <c r="DK54" s="795"/>
      <c r="DL54" s="793"/>
      <c r="DM54" s="794"/>
      <c r="DN54" s="794"/>
      <c r="DO54" s="794"/>
      <c r="DP54" s="795"/>
      <c r="DQ54" s="793"/>
      <c r="DR54" s="794"/>
      <c r="DS54" s="794"/>
      <c r="DT54" s="794"/>
      <c r="DU54" s="795"/>
      <c r="DV54" s="800"/>
      <c r="DW54" s="801"/>
      <c r="DX54" s="801"/>
      <c r="DY54" s="801"/>
      <c r="DZ54" s="802"/>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49"/>
      <c r="R55" s="850"/>
      <c r="S55" s="850"/>
      <c r="T55" s="850"/>
      <c r="U55" s="850"/>
      <c r="V55" s="850"/>
      <c r="W55" s="850"/>
      <c r="X55" s="850"/>
      <c r="Y55" s="850"/>
      <c r="Z55" s="850"/>
      <c r="AA55" s="850"/>
      <c r="AB55" s="850"/>
      <c r="AC55" s="850"/>
      <c r="AD55" s="850"/>
      <c r="AE55" s="851"/>
      <c r="AF55" s="783"/>
      <c r="AG55" s="784"/>
      <c r="AH55" s="784"/>
      <c r="AI55" s="784"/>
      <c r="AJ55" s="785"/>
      <c r="AK55" s="852"/>
      <c r="AL55" s="850"/>
      <c r="AM55" s="850"/>
      <c r="AN55" s="850"/>
      <c r="AO55" s="850"/>
      <c r="AP55" s="850"/>
      <c r="AQ55" s="850"/>
      <c r="AR55" s="850"/>
      <c r="AS55" s="850"/>
      <c r="AT55" s="850"/>
      <c r="AU55" s="850"/>
      <c r="AV55" s="850"/>
      <c r="AW55" s="850"/>
      <c r="AX55" s="850"/>
      <c r="AY55" s="850"/>
      <c r="AZ55" s="853"/>
      <c r="BA55" s="853"/>
      <c r="BB55" s="853"/>
      <c r="BC55" s="853"/>
      <c r="BD55" s="853"/>
      <c r="BE55" s="844"/>
      <c r="BF55" s="844"/>
      <c r="BG55" s="844"/>
      <c r="BH55" s="844"/>
      <c r="BI55" s="845"/>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793"/>
      <c r="CI55" s="794"/>
      <c r="CJ55" s="794"/>
      <c r="CK55" s="794"/>
      <c r="CL55" s="795"/>
      <c r="CM55" s="793"/>
      <c r="CN55" s="794"/>
      <c r="CO55" s="794"/>
      <c r="CP55" s="794"/>
      <c r="CQ55" s="795"/>
      <c r="CR55" s="793"/>
      <c r="CS55" s="794"/>
      <c r="CT55" s="794"/>
      <c r="CU55" s="794"/>
      <c r="CV55" s="795"/>
      <c r="CW55" s="793"/>
      <c r="CX55" s="794"/>
      <c r="CY55" s="794"/>
      <c r="CZ55" s="794"/>
      <c r="DA55" s="795"/>
      <c r="DB55" s="793"/>
      <c r="DC55" s="794"/>
      <c r="DD55" s="794"/>
      <c r="DE55" s="794"/>
      <c r="DF55" s="795"/>
      <c r="DG55" s="793"/>
      <c r="DH55" s="794"/>
      <c r="DI55" s="794"/>
      <c r="DJ55" s="794"/>
      <c r="DK55" s="795"/>
      <c r="DL55" s="793"/>
      <c r="DM55" s="794"/>
      <c r="DN55" s="794"/>
      <c r="DO55" s="794"/>
      <c r="DP55" s="795"/>
      <c r="DQ55" s="793"/>
      <c r="DR55" s="794"/>
      <c r="DS55" s="794"/>
      <c r="DT55" s="794"/>
      <c r="DU55" s="795"/>
      <c r="DV55" s="800"/>
      <c r="DW55" s="801"/>
      <c r="DX55" s="801"/>
      <c r="DY55" s="801"/>
      <c r="DZ55" s="802"/>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49"/>
      <c r="R56" s="850"/>
      <c r="S56" s="850"/>
      <c r="T56" s="850"/>
      <c r="U56" s="850"/>
      <c r="V56" s="850"/>
      <c r="W56" s="850"/>
      <c r="X56" s="850"/>
      <c r="Y56" s="850"/>
      <c r="Z56" s="850"/>
      <c r="AA56" s="850"/>
      <c r="AB56" s="850"/>
      <c r="AC56" s="850"/>
      <c r="AD56" s="850"/>
      <c r="AE56" s="851"/>
      <c r="AF56" s="783"/>
      <c r="AG56" s="784"/>
      <c r="AH56" s="784"/>
      <c r="AI56" s="784"/>
      <c r="AJ56" s="785"/>
      <c r="AK56" s="852"/>
      <c r="AL56" s="850"/>
      <c r="AM56" s="850"/>
      <c r="AN56" s="850"/>
      <c r="AO56" s="850"/>
      <c r="AP56" s="850"/>
      <c r="AQ56" s="850"/>
      <c r="AR56" s="850"/>
      <c r="AS56" s="850"/>
      <c r="AT56" s="850"/>
      <c r="AU56" s="850"/>
      <c r="AV56" s="850"/>
      <c r="AW56" s="850"/>
      <c r="AX56" s="850"/>
      <c r="AY56" s="850"/>
      <c r="AZ56" s="853"/>
      <c r="BA56" s="853"/>
      <c r="BB56" s="853"/>
      <c r="BC56" s="853"/>
      <c r="BD56" s="853"/>
      <c r="BE56" s="844"/>
      <c r="BF56" s="844"/>
      <c r="BG56" s="844"/>
      <c r="BH56" s="844"/>
      <c r="BI56" s="845"/>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793"/>
      <c r="CI56" s="794"/>
      <c r="CJ56" s="794"/>
      <c r="CK56" s="794"/>
      <c r="CL56" s="795"/>
      <c r="CM56" s="793"/>
      <c r="CN56" s="794"/>
      <c r="CO56" s="794"/>
      <c r="CP56" s="794"/>
      <c r="CQ56" s="795"/>
      <c r="CR56" s="793"/>
      <c r="CS56" s="794"/>
      <c r="CT56" s="794"/>
      <c r="CU56" s="794"/>
      <c r="CV56" s="795"/>
      <c r="CW56" s="793"/>
      <c r="CX56" s="794"/>
      <c r="CY56" s="794"/>
      <c r="CZ56" s="794"/>
      <c r="DA56" s="795"/>
      <c r="DB56" s="793"/>
      <c r="DC56" s="794"/>
      <c r="DD56" s="794"/>
      <c r="DE56" s="794"/>
      <c r="DF56" s="795"/>
      <c r="DG56" s="793"/>
      <c r="DH56" s="794"/>
      <c r="DI56" s="794"/>
      <c r="DJ56" s="794"/>
      <c r="DK56" s="795"/>
      <c r="DL56" s="793"/>
      <c r="DM56" s="794"/>
      <c r="DN56" s="794"/>
      <c r="DO56" s="794"/>
      <c r="DP56" s="795"/>
      <c r="DQ56" s="793"/>
      <c r="DR56" s="794"/>
      <c r="DS56" s="794"/>
      <c r="DT56" s="794"/>
      <c r="DU56" s="795"/>
      <c r="DV56" s="800"/>
      <c r="DW56" s="801"/>
      <c r="DX56" s="801"/>
      <c r="DY56" s="801"/>
      <c r="DZ56" s="802"/>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49"/>
      <c r="R57" s="850"/>
      <c r="S57" s="850"/>
      <c r="T57" s="850"/>
      <c r="U57" s="850"/>
      <c r="V57" s="850"/>
      <c r="W57" s="850"/>
      <c r="X57" s="850"/>
      <c r="Y57" s="850"/>
      <c r="Z57" s="850"/>
      <c r="AA57" s="850"/>
      <c r="AB57" s="850"/>
      <c r="AC57" s="850"/>
      <c r="AD57" s="850"/>
      <c r="AE57" s="851"/>
      <c r="AF57" s="783"/>
      <c r="AG57" s="784"/>
      <c r="AH57" s="784"/>
      <c r="AI57" s="784"/>
      <c r="AJ57" s="785"/>
      <c r="AK57" s="852"/>
      <c r="AL57" s="850"/>
      <c r="AM57" s="850"/>
      <c r="AN57" s="850"/>
      <c r="AO57" s="850"/>
      <c r="AP57" s="850"/>
      <c r="AQ57" s="850"/>
      <c r="AR57" s="850"/>
      <c r="AS57" s="850"/>
      <c r="AT57" s="850"/>
      <c r="AU57" s="850"/>
      <c r="AV57" s="850"/>
      <c r="AW57" s="850"/>
      <c r="AX57" s="850"/>
      <c r="AY57" s="850"/>
      <c r="AZ57" s="853"/>
      <c r="BA57" s="853"/>
      <c r="BB57" s="853"/>
      <c r="BC57" s="853"/>
      <c r="BD57" s="853"/>
      <c r="BE57" s="844"/>
      <c r="BF57" s="844"/>
      <c r="BG57" s="844"/>
      <c r="BH57" s="844"/>
      <c r="BI57" s="845"/>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793"/>
      <c r="CI57" s="794"/>
      <c r="CJ57" s="794"/>
      <c r="CK57" s="794"/>
      <c r="CL57" s="795"/>
      <c r="CM57" s="793"/>
      <c r="CN57" s="794"/>
      <c r="CO57" s="794"/>
      <c r="CP57" s="794"/>
      <c r="CQ57" s="795"/>
      <c r="CR57" s="793"/>
      <c r="CS57" s="794"/>
      <c r="CT57" s="794"/>
      <c r="CU57" s="794"/>
      <c r="CV57" s="795"/>
      <c r="CW57" s="793"/>
      <c r="CX57" s="794"/>
      <c r="CY57" s="794"/>
      <c r="CZ57" s="794"/>
      <c r="DA57" s="795"/>
      <c r="DB57" s="793"/>
      <c r="DC57" s="794"/>
      <c r="DD57" s="794"/>
      <c r="DE57" s="794"/>
      <c r="DF57" s="795"/>
      <c r="DG57" s="793"/>
      <c r="DH57" s="794"/>
      <c r="DI57" s="794"/>
      <c r="DJ57" s="794"/>
      <c r="DK57" s="795"/>
      <c r="DL57" s="793"/>
      <c r="DM57" s="794"/>
      <c r="DN57" s="794"/>
      <c r="DO57" s="794"/>
      <c r="DP57" s="795"/>
      <c r="DQ57" s="793"/>
      <c r="DR57" s="794"/>
      <c r="DS57" s="794"/>
      <c r="DT57" s="794"/>
      <c r="DU57" s="795"/>
      <c r="DV57" s="800"/>
      <c r="DW57" s="801"/>
      <c r="DX57" s="801"/>
      <c r="DY57" s="801"/>
      <c r="DZ57" s="802"/>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49"/>
      <c r="R58" s="850"/>
      <c r="S58" s="850"/>
      <c r="T58" s="850"/>
      <c r="U58" s="850"/>
      <c r="V58" s="850"/>
      <c r="W58" s="850"/>
      <c r="X58" s="850"/>
      <c r="Y58" s="850"/>
      <c r="Z58" s="850"/>
      <c r="AA58" s="850"/>
      <c r="AB58" s="850"/>
      <c r="AC58" s="850"/>
      <c r="AD58" s="850"/>
      <c r="AE58" s="851"/>
      <c r="AF58" s="783"/>
      <c r="AG58" s="784"/>
      <c r="AH58" s="784"/>
      <c r="AI58" s="784"/>
      <c r="AJ58" s="785"/>
      <c r="AK58" s="852"/>
      <c r="AL58" s="850"/>
      <c r="AM58" s="850"/>
      <c r="AN58" s="850"/>
      <c r="AO58" s="850"/>
      <c r="AP58" s="850"/>
      <c r="AQ58" s="850"/>
      <c r="AR58" s="850"/>
      <c r="AS58" s="850"/>
      <c r="AT58" s="850"/>
      <c r="AU58" s="850"/>
      <c r="AV58" s="850"/>
      <c r="AW58" s="850"/>
      <c r="AX58" s="850"/>
      <c r="AY58" s="850"/>
      <c r="AZ58" s="853"/>
      <c r="BA58" s="853"/>
      <c r="BB58" s="853"/>
      <c r="BC58" s="853"/>
      <c r="BD58" s="853"/>
      <c r="BE58" s="844"/>
      <c r="BF58" s="844"/>
      <c r="BG58" s="844"/>
      <c r="BH58" s="844"/>
      <c r="BI58" s="845"/>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793"/>
      <c r="CI58" s="794"/>
      <c r="CJ58" s="794"/>
      <c r="CK58" s="794"/>
      <c r="CL58" s="795"/>
      <c r="CM58" s="793"/>
      <c r="CN58" s="794"/>
      <c r="CO58" s="794"/>
      <c r="CP58" s="794"/>
      <c r="CQ58" s="795"/>
      <c r="CR58" s="793"/>
      <c r="CS58" s="794"/>
      <c r="CT58" s="794"/>
      <c r="CU58" s="794"/>
      <c r="CV58" s="795"/>
      <c r="CW58" s="793"/>
      <c r="CX58" s="794"/>
      <c r="CY58" s="794"/>
      <c r="CZ58" s="794"/>
      <c r="DA58" s="795"/>
      <c r="DB58" s="793"/>
      <c r="DC58" s="794"/>
      <c r="DD58" s="794"/>
      <c r="DE58" s="794"/>
      <c r="DF58" s="795"/>
      <c r="DG58" s="793"/>
      <c r="DH58" s="794"/>
      <c r="DI58" s="794"/>
      <c r="DJ58" s="794"/>
      <c r="DK58" s="795"/>
      <c r="DL58" s="793"/>
      <c r="DM58" s="794"/>
      <c r="DN58" s="794"/>
      <c r="DO58" s="794"/>
      <c r="DP58" s="795"/>
      <c r="DQ58" s="793"/>
      <c r="DR58" s="794"/>
      <c r="DS58" s="794"/>
      <c r="DT58" s="794"/>
      <c r="DU58" s="795"/>
      <c r="DV58" s="800"/>
      <c r="DW58" s="801"/>
      <c r="DX58" s="801"/>
      <c r="DY58" s="801"/>
      <c r="DZ58" s="802"/>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49"/>
      <c r="R59" s="850"/>
      <c r="S59" s="850"/>
      <c r="T59" s="850"/>
      <c r="U59" s="850"/>
      <c r="V59" s="850"/>
      <c r="W59" s="850"/>
      <c r="X59" s="850"/>
      <c r="Y59" s="850"/>
      <c r="Z59" s="850"/>
      <c r="AA59" s="850"/>
      <c r="AB59" s="850"/>
      <c r="AC59" s="850"/>
      <c r="AD59" s="850"/>
      <c r="AE59" s="851"/>
      <c r="AF59" s="783"/>
      <c r="AG59" s="784"/>
      <c r="AH59" s="784"/>
      <c r="AI59" s="784"/>
      <c r="AJ59" s="785"/>
      <c r="AK59" s="852"/>
      <c r="AL59" s="850"/>
      <c r="AM59" s="850"/>
      <c r="AN59" s="850"/>
      <c r="AO59" s="850"/>
      <c r="AP59" s="850"/>
      <c r="AQ59" s="850"/>
      <c r="AR59" s="850"/>
      <c r="AS59" s="850"/>
      <c r="AT59" s="850"/>
      <c r="AU59" s="850"/>
      <c r="AV59" s="850"/>
      <c r="AW59" s="850"/>
      <c r="AX59" s="850"/>
      <c r="AY59" s="850"/>
      <c r="AZ59" s="853"/>
      <c r="BA59" s="853"/>
      <c r="BB59" s="853"/>
      <c r="BC59" s="853"/>
      <c r="BD59" s="853"/>
      <c r="BE59" s="844"/>
      <c r="BF59" s="844"/>
      <c r="BG59" s="844"/>
      <c r="BH59" s="844"/>
      <c r="BI59" s="845"/>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793"/>
      <c r="CI59" s="794"/>
      <c r="CJ59" s="794"/>
      <c r="CK59" s="794"/>
      <c r="CL59" s="795"/>
      <c r="CM59" s="793"/>
      <c r="CN59" s="794"/>
      <c r="CO59" s="794"/>
      <c r="CP59" s="794"/>
      <c r="CQ59" s="795"/>
      <c r="CR59" s="793"/>
      <c r="CS59" s="794"/>
      <c r="CT59" s="794"/>
      <c r="CU59" s="794"/>
      <c r="CV59" s="795"/>
      <c r="CW59" s="793"/>
      <c r="CX59" s="794"/>
      <c r="CY59" s="794"/>
      <c r="CZ59" s="794"/>
      <c r="DA59" s="795"/>
      <c r="DB59" s="793"/>
      <c r="DC59" s="794"/>
      <c r="DD59" s="794"/>
      <c r="DE59" s="794"/>
      <c r="DF59" s="795"/>
      <c r="DG59" s="793"/>
      <c r="DH59" s="794"/>
      <c r="DI59" s="794"/>
      <c r="DJ59" s="794"/>
      <c r="DK59" s="795"/>
      <c r="DL59" s="793"/>
      <c r="DM59" s="794"/>
      <c r="DN59" s="794"/>
      <c r="DO59" s="794"/>
      <c r="DP59" s="795"/>
      <c r="DQ59" s="793"/>
      <c r="DR59" s="794"/>
      <c r="DS59" s="794"/>
      <c r="DT59" s="794"/>
      <c r="DU59" s="795"/>
      <c r="DV59" s="800"/>
      <c r="DW59" s="801"/>
      <c r="DX59" s="801"/>
      <c r="DY59" s="801"/>
      <c r="DZ59" s="802"/>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49"/>
      <c r="R60" s="850"/>
      <c r="S60" s="850"/>
      <c r="T60" s="850"/>
      <c r="U60" s="850"/>
      <c r="V60" s="850"/>
      <c r="W60" s="850"/>
      <c r="X60" s="850"/>
      <c r="Y60" s="850"/>
      <c r="Z60" s="850"/>
      <c r="AA60" s="850"/>
      <c r="AB60" s="850"/>
      <c r="AC60" s="850"/>
      <c r="AD60" s="850"/>
      <c r="AE60" s="851"/>
      <c r="AF60" s="783"/>
      <c r="AG60" s="784"/>
      <c r="AH60" s="784"/>
      <c r="AI60" s="784"/>
      <c r="AJ60" s="785"/>
      <c r="AK60" s="852"/>
      <c r="AL60" s="850"/>
      <c r="AM60" s="850"/>
      <c r="AN60" s="850"/>
      <c r="AO60" s="850"/>
      <c r="AP60" s="850"/>
      <c r="AQ60" s="850"/>
      <c r="AR60" s="850"/>
      <c r="AS60" s="850"/>
      <c r="AT60" s="850"/>
      <c r="AU60" s="850"/>
      <c r="AV60" s="850"/>
      <c r="AW60" s="850"/>
      <c r="AX60" s="850"/>
      <c r="AY60" s="850"/>
      <c r="AZ60" s="853"/>
      <c r="BA60" s="853"/>
      <c r="BB60" s="853"/>
      <c r="BC60" s="853"/>
      <c r="BD60" s="853"/>
      <c r="BE60" s="844"/>
      <c r="BF60" s="844"/>
      <c r="BG60" s="844"/>
      <c r="BH60" s="844"/>
      <c r="BI60" s="845"/>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793"/>
      <c r="CI60" s="794"/>
      <c r="CJ60" s="794"/>
      <c r="CK60" s="794"/>
      <c r="CL60" s="795"/>
      <c r="CM60" s="793"/>
      <c r="CN60" s="794"/>
      <c r="CO60" s="794"/>
      <c r="CP60" s="794"/>
      <c r="CQ60" s="795"/>
      <c r="CR60" s="793"/>
      <c r="CS60" s="794"/>
      <c r="CT60" s="794"/>
      <c r="CU60" s="794"/>
      <c r="CV60" s="795"/>
      <c r="CW60" s="793"/>
      <c r="CX60" s="794"/>
      <c r="CY60" s="794"/>
      <c r="CZ60" s="794"/>
      <c r="DA60" s="795"/>
      <c r="DB60" s="793"/>
      <c r="DC60" s="794"/>
      <c r="DD60" s="794"/>
      <c r="DE60" s="794"/>
      <c r="DF60" s="795"/>
      <c r="DG60" s="793"/>
      <c r="DH60" s="794"/>
      <c r="DI60" s="794"/>
      <c r="DJ60" s="794"/>
      <c r="DK60" s="795"/>
      <c r="DL60" s="793"/>
      <c r="DM60" s="794"/>
      <c r="DN60" s="794"/>
      <c r="DO60" s="794"/>
      <c r="DP60" s="795"/>
      <c r="DQ60" s="793"/>
      <c r="DR60" s="794"/>
      <c r="DS60" s="794"/>
      <c r="DT60" s="794"/>
      <c r="DU60" s="795"/>
      <c r="DV60" s="800"/>
      <c r="DW60" s="801"/>
      <c r="DX60" s="801"/>
      <c r="DY60" s="801"/>
      <c r="DZ60" s="802"/>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49"/>
      <c r="R61" s="850"/>
      <c r="S61" s="850"/>
      <c r="T61" s="850"/>
      <c r="U61" s="850"/>
      <c r="V61" s="850"/>
      <c r="W61" s="850"/>
      <c r="X61" s="850"/>
      <c r="Y61" s="850"/>
      <c r="Z61" s="850"/>
      <c r="AA61" s="850"/>
      <c r="AB61" s="850"/>
      <c r="AC61" s="850"/>
      <c r="AD61" s="850"/>
      <c r="AE61" s="851"/>
      <c r="AF61" s="783"/>
      <c r="AG61" s="784"/>
      <c r="AH61" s="784"/>
      <c r="AI61" s="784"/>
      <c r="AJ61" s="785"/>
      <c r="AK61" s="852"/>
      <c r="AL61" s="850"/>
      <c r="AM61" s="850"/>
      <c r="AN61" s="850"/>
      <c r="AO61" s="850"/>
      <c r="AP61" s="850"/>
      <c r="AQ61" s="850"/>
      <c r="AR61" s="850"/>
      <c r="AS61" s="850"/>
      <c r="AT61" s="850"/>
      <c r="AU61" s="850"/>
      <c r="AV61" s="850"/>
      <c r="AW61" s="850"/>
      <c r="AX61" s="850"/>
      <c r="AY61" s="850"/>
      <c r="AZ61" s="853"/>
      <c r="BA61" s="853"/>
      <c r="BB61" s="853"/>
      <c r="BC61" s="853"/>
      <c r="BD61" s="853"/>
      <c r="BE61" s="844"/>
      <c r="BF61" s="844"/>
      <c r="BG61" s="844"/>
      <c r="BH61" s="844"/>
      <c r="BI61" s="845"/>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793"/>
      <c r="CI61" s="794"/>
      <c r="CJ61" s="794"/>
      <c r="CK61" s="794"/>
      <c r="CL61" s="795"/>
      <c r="CM61" s="793"/>
      <c r="CN61" s="794"/>
      <c r="CO61" s="794"/>
      <c r="CP61" s="794"/>
      <c r="CQ61" s="795"/>
      <c r="CR61" s="793"/>
      <c r="CS61" s="794"/>
      <c r="CT61" s="794"/>
      <c r="CU61" s="794"/>
      <c r="CV61" s="795"/>
      <c r="CW61" s="793"/>
      <c r="CX61" s="794"/>
      <c r="CY61" s="794"/>
      <c r="CZ61" s="794"/>
      <c r="DA61" s="795"/>
      <c r="DB61" s="793"/>
      <c r="DC61" s="794"/>
      <c r="DD61" s="794"/>
      <c r="DE61" s="794"/>
      <c r="DF61" s="795"/>
      <c r="DG61" s="793"/>
      <c r="DH61" s="794"/>
      <c r="DI61" s="794"/>
      <c r="DJ61" s="794"/>
      <c r="DK61" s="795"/>
      <c r="DL61" s="793"/>
      <c r="DM61" s="794"/>
      <c r="DN61" s="794"/>
      <c r="DO61" s="794"/>
      <c r="DP61" s="795"/>
      <c r="DQ61" s="793"/>
      <c r="DR61" s="794"/>
      <c r="DS61" s="794"/>
      <c r="DT61" s="794"/>
      <c r="DU61" s="795"/>
      <c r="DV61" s="800"/>
      <c r="DW61" s="801"/>
      <c r="DX61" s="801"/>
      <c r="DY61" s="801"/>
      <c r="DZ61" s="802"/>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49"/>
      <c r="R62" s="850"/>
      <c r="S62" s="850"/>
      <c r="T62" s="850"/>
      <c r="U62" s="850"/>
      <c r="V62" s="850"/>
      <c r="W62" s="850"/>
      <c r="X62" s="850"/>
      <c r="Y62" s="850"/>
      <c r="Z62" s="850"/>
      <c r="AA62" s="850"/>
      <c r="AB62" s="850"/>
      <c r="AC62" s="850"/>
      <c r="AD62" s="850"/>
      <c r="AE62" s="851"/>
      <c r="AF62" s="783"/>
      <c r="AG62" s="784"/>
      <c r="AH62" s="784"/>
      <c r="AI62" s="784"/>
      <c r="AJ62" s="785"/>
      <c r="AK62" s="852"/>
      <c r="AL62" s="850"/>
      <c r="AM62" s="850"/>
      <c r="AN62" s="850"/>
      <c r="AO62" s="850"/>
      <c r="AP62" s="850"/>
      <c r="AQ62" s="850"/>
      <c r="AR62" s="850"/>
      <c r="AS62" s="850"/>
      <c r="AT62" s="850"/>
      <c r="AU62" s="850"/>
      <c r="AV62" s="850"/>
      <c r="AW62" s="850"/>
      <c r="AX62" s="850"/>
      <c r="AY62" s="850"/>
      <c r="AZ62" s="853"/>
      <c r="BA62" s="853"/>
      <c r="BB62" s="853"/>
      <c r="BC62" s="853"/>
      <c r="BD62" s="853"/>
      <c r="BE62" s="844"/>
      <c r="BF62" s="844"/>
      <c r="BG62" s="844"/>
      <c r="BH62" s="844"/>
      <c r="BI62" s="845"/>
      <c r="BJ62" s="861" t="s">
        <v>400</v>
      </c>
      <c r="BK62" s="822"/>
      <c r="BL62" s="822"/>
      <c r="BM62" s="822"/>
      <c r="BN62" s="823"/>
      <c r="BO62" s="245"/>
      <c r="BP62" s="245"/>
      <c r="BQ62" s="242">
        <v>56</v>
      </c>
      <c r="BR62" s="243"/>
      <c r="BS62" s="790"/>
      <c r="BT62" s="791"/>
      <c r="BU62" s="791"/>
      <c r="BV62" s="791"/>
      <c r="BW62" s="791"/>
      <c r="BX62" s="791"/>
      <c r="BY62" s="791"/>
      <c r="BZ62" s="791"/>
      <c r="CA62" s="791"/>
      <c r="CB62" s="791"/>
      <c r="CC62" s="791"/>
      <c r="CD62" s="791"/>
      <c r="CE62" s="791"/>
      <c r="CF62" s="791"/>
      <c r="CG62" s="792"/>
      <c r="CH62" s="793"/>
      <c r="CI62" s="794"/>
      <c r="CJ62" s="794"/>
      <c r="CK62" s="794"/>
      <c r="CL62" s="795"/>
      <c r="CM62" s="793"/>
      <c r="CN62" s="794"/>
      <c r="CO62" s="794"/>
      <c r="CP62" s="794"/>
      <c r="CQ62" s="795"/>
      <c r="CR62" s="793"/>
      <c r="CS62" s="794"/>
      <c r="CT62" s="794"/>
      <c r="CU62" s="794"/>
      <c r="CV62" s="795"/>
      <c r="CW62" s="793"/>
      <c r="CX62" s="794"/>
      <c r="CY62" s="794"/>
      <c r="CZ62" s="794"/>
      <c r="DA62" s="795"/>
      <c r="DB62" s="793"/>
      <c r="DC62" s="794"/>
      <c r="DD62" s="794"/>
      <c r="DE62" s="794"/>
      <c r="DF62" s="795"/>
      <c r="DG62" s="793"/>
      <c r="DH62" s="794"/>
      <c r="DI62" s="794"/>
      <c r="DJ62" s="794"/>
      <c r="DK62" s="795"/>
      <c r="DL62" s="793"/>
      <c r="DM62" s="794"/>
      <c r="DN62" s="794"/>
      <c r="DO62" s="794"/>
      <c r="DP62" s="795"/>
      <c r="DQ62" s="793"/>
      <c r="DR62" s="794"/>
      <c r="DS62" s="794"/>
      <c r="DT62" s="794"/>
      <c r="DU62" s="795"/>
      <c r="DV62" s="800"/>
      <c r="DW62" s="801"/>
      <c r="DX62" s="801"/>
      <c r="DY62" s="801"/>
      <c r="DZ62" s="802"/>
      <c r="EA62" s="226"/>
    </row>
    <row r="63" spans="1:131" s="227" customFormat="1" ht="26.25" customHeight="1" thickBot="1" x14ac:dyDescent="0.2">
      <c r="A63" s="244" t="s">
        <v>381</v>
      </c>
      <c r="B63" s="806" t="s">
        <v>401</v>
      </c>
      <c r="C63" s="807"/>
      <c r="D63" s="807"/>
      <c r="E63" s="807"/>
      <c r="F63" s="807"/>
      <c r="G63" s="807"/>
      <c r="H63" s="807"/>
      <c r="I63" s="807"/>
      <c r="J63" s="807"/>
      <c r="K63" s="807"/>
      <c r="L63" s="807"/>
      <c r="M63" s="807"/>
      <c r="N63" s="807"/>
      <c r="O63" s="807"/>
      <c r="P63" s="808"/>
      <c r="Q63" s="854"/>
      <c r="R63" s="855"/>
      <c r="S63" s="855"/>
      <c r="T63" s="855"/>
      <c r="U63" s="855"/>
      <c r="V63" s="855"/>
      <c r="W63" s="855"/>
      <c r="X63" s="855"/>
      <c r="Y63" s="855"/>
      <c r="Z63" s="855"/>
      <c r="AA63" s="855"/>
      <c r="AB63" s="855"/>
      <c r="AC63" s="855"/>
      <c r="AD63" s="855"/>
      <c r="AE63" s="856"/>
      <c r="AF63" s="857">
        <v>348</v>
      </c>
      <c r="AG63" s="858"/>
      <c r="AH63" s="858"/>
      <c r="AI63" s="858"/>
      <c r="AJ63" s="859"/>
      <c r="AK63" s="860"/>
      <c r="AL63" s="855"/>
      <c r="AM63" s="855"/>
      <c r="AN63" s="855"/>
      <c r="AO63" s="855"/>
      <c r="AP63" s="858">
        <v>489</v>
      </c>
      <c r="AQ63" s="858"/>
      <c r="AR63" s="858"/>
      <c r="AS63" s="858"/>
      <c r="AT63" s="858"/>
      <c r="AU63" s="858">
        <v>1</v>
      </c>
      <c r="AV63" s="858"/>
      <c r="AW63" s="858"/>
      <c r="AX63" s="858"/>
      <c r="AY63" s="858"/>
      <c r="AZ63" s="862"/>
      <c r="BA63" s="862"/>
      <c r="BB63" s="862"/>
      <c r="BC63" s="862"/>
      <c r="BD63" s="862"/>
      <c r="BE63" s="863"/>
      <c r="BF63" s="863"/>
      <c r="BG63" s="863"/>
      <c r="BH63" s="863"/>
      <c r="BI63" s="864"/>
      <c r="BJ63" s="865" t="s">
        <v>402</v>
      </c>
      <c r="BK63" s="866"/>
      <c r="BL63" s="866"/>
      <c r="BM63" s="866"/>
      <c r="BN63" s="867"/>
      <c r="BO63" s="245"/>
      <c r="BP63" s="245"/>
      <c r="BQ63" s="242">
        <v>57</v>
      </c>
      <c r="BR63" s="243"/>
      <c r="BS63" s="790"/>
      <c r="BT63" s="791"/>
      <c r="BU63" s="791"/>
      <c r="BV63" s="791"/>
      <c r="BW63" s="791"/>
      <c r="BX63" s="791"/>
      <c r="BY63" s="791"/>
      <c r="BZ63" s="791"/>
      <c r="CA63" s="791"/>
      <c r="CB63" s="791"/>
      <c r="CC63" s="791"/>
      <c r="CD63" s="791"/>
      <c r="CE63" s="791"/>
      <c r="CF63" s="791"/>
      <c r="CG63" s="792"/>
      <c r="CH63" s="793"/>
      <c r="CI63" s="794"/>
      <c r="CJ63" s="794"/>
      <c r="CK63" s="794"/>
      <c r="CL63" s="795"/>
      <c r="CM63" s="793"/>
      <c r="CN63" s="794"/>
      <c r="CO63" s="794"/>
      <c r="CP63" s="794"/>
      <c r="CQ63" s="795"/>
      <c r="CR63" s="793"/>
      <c r="CS63" s="794"/>
      <c r="CT63" s="794"/>
      <c r="CU63" s="794"/>
      <c r="CV63" s="795"/>
      <c r="CW63" s="793"/>
      <c r="CX63" s="794"/>
      <c r="CY63" s="794"/>
      <c r="CZ63" s="794"/>
      <c r="DA63" s="795"/>
      <c r="DB63" s="793"/>
      <c r="DC63" s="794"/>
      <c r="DD63" s="794"/>
      <c r="DE63" s="794"/>
      <c r="DF63" s="795"/>
      <c r="DG63" s="793"/>
      <c r="DH63" s="794"/>
      <c r="DI63" s="794"/>
      <c r="DJ63" s="794"/>
      <c r="DK63" s="795"/>
      <c r="DL63" s="793"/>
      <c r="DM63" s="794"/>
      <c r="DN63" s="794"/>
      <c r="DO63" s="794"/>
      <c r="DP63" s="795"/>
      <c r="DQ63" s="793"/>
      <c r="DR63" s="794"/>
      <c r="DS63" s="794"/>
      <c r="DT63" s="794"/>
      <c r="DU63" s="795"/>
      <c r="DV63" s="800"/>
      <c r="DW63" s="801"/>
      <c r="DX63" s="801"/>
      <c r="DY63" s="801"/>
      <c r="DZ63" s="802"/>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793"/>
      <c r="CI64" s="794"/>
      <c r="CJ64" s="794"/>
      <c r="CK64" s="794"/>
      <c r="CL64" s="795"/>
      <c r="CM64" s="793"/>
      <c r="CN64" s="794"/>
      <c r="CO64" s="794"/>
      <c r="CP64" s="794"/>
      <c r="CQ64" s="795"/>
      <c r="CR64" s="793"/>
      <c r="CS64" s="794"/>
      <c r="CT64" s="794"/>
      <c r="CU64" s="794"/>
      <c r="CV64" s="795"/>
      <c r="CW64" s="793"/>
      <c r="CX64" s="794"/>
      <c r="CY64" s="794"/>
      <c r="CZ64" s="794"/>
      <c r="DA64" s="795"/>
      <c r="DB64" s="793"/>
      <c r="DC64" s="794"/>
      <c r="DD64" s="794"/>
      <c r="DE64" s="794"/>
      <c r="DF64" s="795"/>
      <c r="DG64" s="793"/>
      <c r="DH64" s="794"/>
      <c r="DI64" s="794"/>
      <c r="DJ64" s="794"/>
      <c r="DK64" s="795"/>
      <c r="DL64" s="793"/>
      <c r="DM64" s="794"/>
      <c r="DN64" s="794"/>
      <c r="DO64" s="794"/>
      <c r="DP64" s="795"/>
      <c r="DQ64" s="793"/>
      <c r="DR64" s="794"/>
      <c r="DS64" s="794"/>
      <c r="DT64" s="794"/>
      <c r="DU64" s="795"/>
      <c r="DV64" s="800"/>
      <c r="DW64" s="801"/>
      <c r="DX64" s="801"/>
      <c r="DY64" s="801"/>
      <c r="DZ64" s="802"/>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793"/>
      <c r="CI65" s="794"/>
      <c r="CJ65" s="794"/>
      <c r="CK65" s="794"/>
      <c r="CL65" s="795"/>
      <c r="CM65" s="793"/>
      <c r="CN65" s="794"/>
      <c r="CO65" s="794"/>
      <c r="CP65" s="794"/>
      <c r="CQ65" s="795"/>
      <c r="CR65" s="793"/>
      <c r="CS65" s="794"/>
      <c r="CT65" s="794"/>
      <c r="CU65" s="794"/>
      <c r="CV65" s="795"/>
      <c r="CW65" s="793"/>
      <c r="CX65" s="794"/>
      <c r="CY65" s="794"/>
      <c r="CZ65" s="794"/>
      <c r="DA65" s="795"/>
      <c r="DB65" s="793"/>
      <c r="DC65" s="794"/>
      <c r="DD65" s="794"/>
      <c r="DE65" s="794"/>
      <c r="DF65" s="795"/>
      <c r="DG65" s="793"/>
      <c r="DH65" s="794"/>
      <c r="DI65" s="794"/>
      <c r="DJ65" s="794"/>
      <c r="DK65" s="795"/>
      <c r="DL65" s="793"/>
      <c r="DM65" s="794"/>
      <c r="DN65" s="794"/>
      <c r="DO65" s="794"/>
      <c r="DP65" s="795"/>
      <c r="DQ65" s="793"/>
      <c r="DR65" s="794"/>
      <c r="DS65" s="794"/>
      <c r="DT65" s="794"/>
      <c r="DU65" s="795"/>
      <c r="DV65" s="800"/>
      <c r="DW65" s="801"/>
      <c r="DX65" s="801"/>
      <c r="DY65" s="801"/>
      <c r="DZ65" s="802"/>
      <c r="EA65" s="226"/>
    </row>
    <row r="66" spans="1:131" s="227" customFormat="1" ht="26.25" customHeight="1" x14ac:dyDescent="0.15">
      <c r="A66" s="762" t="s">
        <v>404</v>
      </c>
      <c r="B66" s="763"/>
      <c r="C66" s="763"/>
      <c r="D66" s="763"/>
      <c r="E66" s="763"/>
      <c r="F66" s="763"/>
      <c r="G66" s="763"/>
      <c r="H66" s="763"/>
      <c r="I66" s="763"/>
      <c r="J66" s="763"/>
      <c r="K66" s="763"/>
      <c r="L66" s="763"/>
      <c r="M66" s="763"/>
      <c r="N66" s="763"/>
      <c r="O66" s="763"/>
      <c r="P66" s="764"/>
      <c r="Q66" s="739" t="s">
        <v>405</v>
      </c>
      <c r="R66" s="740"/>
      <c r="S66" s="740"/>
      <c r="T66" s="740"/>
      <c r="U66" s="741"/>
      <c r="V66" s="739" t="s">
        <v>406</v>
      </c>
      <c r="W66" s="740"/>
      <c r="X66" s="740"/>
      <c r="Y66" s="740"/>
      <c r="Z66" s="741"/>
      <c r="AA66" s="739" t="s">
        <v>407</v>
      </c>
      <c r="AB66" s="740"/>
      <c r="AC66" s="740"/>
      <c r="AD66" s="740"/>
      <c r="AE66" s="741"/>
      <c r="AF66" s="868" t="s">
        <v>408</v>
      </c>
      <c r="AG66" s="829"/>
      <c r="AH66" s="829"/>
      <c r="AI66" s="829"/>
      <c r="AJ66" s="869"/>
      <c r="AK66" s="739" t="s">
        <v>409</v>
      </c>
      <c r="AL66" s="763"/>
      <c r="AM66" s="763"/>
      <c r="AN66" s="763"/>
      <c r="AO66" s="764"/>
      <c r="AP66" s="739" t="s">
        <v>410</v>
      </c>
      <c r="AQ66" s="740"/>
      <c r="AR66" s="740"/>
      <c r="AS66" s="740"/>
      <c r="AT66" s="741"/>
      <c r="AU66" s="739" t="s">
        <v>411</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79"/>
      <c r="BT66" s="880"/>
      <c r="BU66" s="880"/>
      <c r="BV66" s="880"/>
      <c r="BW66" s="880"/>
      <c r="BX66" s="880"/>
      <c r="BY66" s="880"/>
      <c r="BZ66" s="880"/>
      <c r="CA66" s="880"/>
      <c r="CB66" s="880"/>
      <c r="CC66" s="880"/>
      <c r="CD66" s="880"/>
      <c r="CE66" s="880"/>
      <c r="CF66" s="880"/>
      <c r="CG66" s="881"/>
      <c r="CH66" s="876"/>
      <c r="CI66" s="877"/>
      <c r="CJ66" s="877"/>
      <c r="CK66" s="877"/>
      <c r="CL66" s="878"/>
      <c r="CM66" s="876"/>
      <c r="CN66" s="877"/>
      <c r="CO66" s="877"/>
      <c r="CP66" s="877"/>
      <c r="CQ66" s="878"/>
      <c r="CR66" s="876"/>
      <c r="CS66" s="877"/>
      <c r="CT66" s="877"/>
      <c r="CU66" s="877"/>
      <c r="CV66" s="878"/>
      <c r="CW66" s="876"/>
      <c r="CX66" s="877"/>
      <c r="CY66" s="877"/>
      <c r="CZ66" s="877"/>
      <c r="DA66" s="878"/>
      <c r="DB66" s="876"/>
      <c r="DC66" s="877"/>
      <c r="DD66" s="877"/>
      <c r="DE66" s="877"/>
      <c r="DF66" s="878"/>
      <c r="DG66" s="876"/>
      <c r="DH66" s="877"/>
      <c r="DI66" s="877"/>
      <c r="DJ66" s="877"/>
      <c r="DK66" s="878"/>
      <c r="DL66" s="876"/>
      <c r="DM66" s="877"/>
      <c r="DN66" s="877"/>
      <c r="DO66" s="877"/>
      <c r="DP66" s="878"/>
      <c r="DQ66" s="876"/>
      <c r="DR66" s="877"/>
      <c r="DS66" s="877"/>
      <c r="DT66" s="877"/>
      <c r="DU66" s="878"/>
      <c r="DV66" s="873"/>
      <c r="DW66" s="874"/>
      <c r="DX66" s="874"/>
      <c r="DY66" s="874"/>
      <c r="DZ66" s="875"/>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0"/>
      <c r="AG67" s="832"/>
      <c r="AH67" s="832"/>
      <c r="AI67" s="832"/>
      <c r="AJ67" s="871"/>
      <c r="AK67" s="872"/>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79"/>
      <c r="BT67" s="880"/>
      <c r="BU67" s="880"/>
      <c r="BV67" s="880"/>
      <c r="BW67" s="880"/>
      <c r="BX67" s="880"/>
      <c r="BY67" s="880"/>
      <c r="BZ67" s="880"/>
      <c r="CA67" s="880"/>
      <c r="CB67" s="880"/>
      <c r="CC67" s="880"/>
      <c r="CD67" s="880"/>
      <c r="CE67" s="880"/>
      <c r="CF67" s="880"/>
      <c r="CG67" s="881"/>
      <c r="CH67" s="876"/>
      <c r="CI67" s="877"/>
      <c r="CJ67" s="877"/>
      <c r="CK67" s="877"/>
      <c r="CL67" s="878"/>
      <c r="CM67" s="876"/>
      <c r="CN67" s="877"/>
      <c r="CO67" s="877"/>
      <c r="CP67" s="877"/>
      <c r="CQ67" s="878"/>
      <c r="CR67" s="876"/>
      <c r="CS67" s="877"/>
      <c r="CT67" s="877"/>
      <c r="CU67" s="877"/>
      <c r="CV67" s="878"/>
      <c r="CW67" s="876"/>
      <c r="CX67" s="877"/>
      <c r="CY67" s="877"/>
      <c r="CZ67" s="877"/>
      <c r="DA67" s="878"/>
      <c r="DB67" s="876"/>
      <c r="DC67" s="877"/>
      <c r="DD67" s="877"/>
      <c r="DE67" s="877"/>
      <c r="DF67" s="878"/>
      <c r="DG67" s="876"/>
      <c r="DH67" s="877"/>
      <c r="DI67" s="877"/>
      <c r="DJ67" s="877"/>
      <c r="DK67" s="878"/>
      <c r="DL67" s="876"/>
      <c r="DM67" s="877"/>
      <c r="DN67" s="877"/>
      <c r="DO67" s="877"/>
      <c r="DP67" s="878"/>
      <c r="DQ67" s="876"/>
      <c r="DR67" s="877"/>
      <c r="DS67" s="877"/>
      <c r="DT67" s="877"/>
      <c r="DU67" s="878"/>
      <c r="DV67" s="873"/>
      <c r="DW67" s="874"/>
      <c r="DX67" s="874"/>
      <c r="DY67" s="874"/>
      <c r="DZ67" s="875"/>
      <c r="EA67" s="226"/>
    </row>
    <row r="68" spans="1:131" s="227" customFormat="1" ht="26.25" customHeight="1" thickTop="1" x14ac:dyDescent="0.15">
      <c r="A68" s="238">
        <v>1</v>
      </c>
      <c r="B68" s="885" t="s">
        <v>570</v>
      </c>
      <c r="C68" s="886"/>
      <c r="D68" s="886"/>
      <c r="E68" s="886"/>
      <c r="F68" s="886"/>
      <c r="G68" s="886"/>
      <c r="H68" s="886"/>
      <c r="I68" s="886"/>
      <c r="J68" s="886"/>
      <c r="K68" s="886"/>
      <c r="L68" s="886"/>
      <c r="M68" s="886"/>
      <c r="N68" s="886"/>
      <c r="O68" s="886"/>
      <c r="P68" s="887"/>
      <c r="Q68" s="888">
        <v>2169</v>
      </c>
      <c r="R68" s="882"/>
      <c r="S68" s="882"/>
      <c r="T68" s="882"/>
      <c r="U68" s="882"/>
      <c r="V68" s="882">
        <v>1929</v>
      </c>
      <c r="W68" s="882"/>
      <c r="X68" s="882"/>
      <c r="Y68" s="882"/>
      <c r="Z68" s="882"/>
      <c r="AA68" s="882">
        <v>239</v>
      </c>
      <c r="AB68" s="882"/>
      <c r="AC68" s="882"/>
      <c r="AD68" s="882"/>
      <c r="AE68" s="882"/>
      <c r="AF68" s="882">
        <v>239</v>
      </c>
      <c r="AG68" s="882"/>
      <c r="AH68" s="882"/>
      <c r="AI68" s="882"/>
      <c r="AJ68" s="882"/>
      <c r="AK68" s="882" t="s">
        <v>578</v>
      </c>
      <c r="AL68" s="882"/>
      <c r="AM68" s="882"/>
      <c r="AN68" s="882"/>
      <c r="AO68" s="882"/>
      <c r="AP68" s="882" t="s">
        <v>578</v>
      </c>
      <c r="AQ68" s="882"/>
      <c r="AR68" s="882"/>
      <c r="AS68" s="882"/>
      <c r="AT68" s="882"/>
      <c r="AU68" s="882" t="s">
        <v>578</v>
      </c>
      <c r="AV68" s="882"/>
      <c r="AW68" s="882"/>
      <c r="AX68" s="882"/>
      <c r="AY68" s="882"/>
      <c r="AZ68" s="883"/>
      <c r="BA68" s="883"/>
      <c r="BB68" s="883"/>
      <c r="BC68" s="883"/>
      <c r="BD68" s="884"/>
      <c r="BE68" s="245"/>
      <c r="BF68" s="245"/>
      <c r="BG68" s="245"/>
      <c r="BH68" s="245"/>
      <c r="BI68" s="245"/>
      <c r="BJ68" s="245"/>
      <c r="BK68" s="245"/>
      <c r="BL68" s="245"/>
      <c r="BM68" s="245"/>
      <c r="BN68" s="245"/>
      <c r="BO68" s="245"/>
      <c r="BP68" s="245"/>
      <c r="BQ68" s="242">
        <v>62</v>
      </c>
      <c r="BR68" s="247"/>
      <c r="BS68" s="879"/>
      <c r="BT68" s="880"/>
      <c r="BU68" s="880"/>
      <c r="BV68" s="880"/>
      <c r="BW68" s="880"/>
      <c r="BX68" s="880"/>
      <c r="BY68" s="880"/>
      <c r="BZ68" s="880"/>
      <c r="CA68" s="880"/>
      <c r="CB68" s="880"/>
      <c r="CC68" s="880"/>
      <c r="CD68" s="880"/>
      <c r="CE68" s="880"/>
      <c r="CF68" s="880"/>
      <c r="CG68" s="881"/>
      <c r="CH68" s="876"/>
      <c r="CI68" s="877"/>
      <c r="CJ68" s="877"/>
      <c r="CK68" s="877"/>
      <c r="CL68" s="878"/>
      <c r="CM68" s="876"/>
      <c r="CN68" s="877"/>
      <c r="CO68" s="877"/>
      <c r="CP68" s="877"/>
      <c r="CQ68" s="878"/>
      <c r="CR68" s="876"/>
      <c r="CS68" s="877"/>
      <c r="CT68" s="877"/>
      <c r="CU68" s="877"/>
      <c r="CV68" s="878"/>
      <c r="CW68" s="876"/>
      <c r="CX68" s="877"/>
      <c r="CY68" s="877"/>
      <c r="CZ68" s="877"/>
      <c r="DA68" s="878"/>
      <c r="DB68" s="876"/>
      <c r="DC68" s="877"/>
      <c r="DD68" s="877"/>
      <c r="DE68" s="877"/>
      <c r="DF68" s="878"/>
      <c r="DG68" s="876"/>
      <c r="DH68" s="877"/>
      <c r="DI68" s="877"/>
      <c r="DJ68" s="877"/>
      <c r="DK68" s="878"/>
      <c r="DL68" s="876"/>
      <c r="DM68" s="877"/>
      <c r="DN68" s="877"/>
      <c r="DO68" s="877"/>
      <c r="DP68" s="878"/>
      <c r="DQ68" s="876"/>
      <c r="DR68" s="877"/>
      <c r="DS68" s="877"/>
      <c r="DT68" s="877"/>
      <c r="DU68" s="878"/>
      <c r="DV68" s="873"/>
      <c r="DW68" s="874"/>
      <c r="DX68" s="874"/>
      <c r="DY68" s="874"/>
      <c r="DZ68" s="875"/>
      <c r="EA68" s="226"/>
    </row>
    <row r="69" spans="1:131" s="227" customFormat="1" ht="26.25" customHeight="1" x14ac:dyDescent="0.15">
      <c r="A69" s="241">
        <v>2</v>
      </c>
      <c r="B69" s="889" t="s">
        <v>571</v>
      </c>
      <c r="C69" s="890"/>
      <c r="D69" s="890"/>
      <c r="E69" s="890"/>
      <c r="F69" s="890"/>
      <c r="G69" s="890"/>
      <c r="H69" s="890"/>
      <c r="I69" s="890"/>
      <c r="J69" s="890"/>
      <c r="K69" s="890"/>
      <c r="L69" s="890"/>
      <c r="M69" s="890"/>
      <c r="N69" s="890"/>
      <c r="O69" s="890"/>
      <c r="P69" s="891"/>
      <c r="Q69" s="892">
        <v>394</v>
      </c>
      <c r="R69" s="847"/>
      <c r="S69" s="847"/>
      <c r="T69" s="847"/>
      <c r="U69" s="847"/>
      <c r="V69" s="847">
        <v>393</v>
      </c>
      <c r="W69" s="847"/>
      <c r="X69" s="847"/>
      <c r="Y69" s="847"/>
      <c r="Z69" s="847"/>
      <c r="AA69" s="847">
        <v>1</v>
      </c>
      <c r="AB69" s="847"/>
      <c r="AC69" s="847"/>
      <c r="AD69" s="847"/>
      <c r="AE69" s="847"/>
      <c r="AF69" s="847">
        <v>1</v>
      </c>
      <c r="AG69" s="847"/>
      <c r="AH69" s="847"/>
      <c r="AI69" s="847"/>
      <c r="AJ69" s="847"/>
      <c r="AK69" s="847">
        <v>6</v>
      </c>
      <c r="AL69" s="847"/>
      <c r="AM69" s="847"/>
      <c r="AN69" s="847"/>
      <c r="AO69" s="847"/>
      <c r="AP69" s="847" t="s">
        <v>578</v>
      </c>
      <c r="AQ69" s="847"/>
      <c r="AR69" s="847"/>
      <c r="AS69" s="847"/>
      <c r="AT69" s="847"/>
      <c r="AU69" s="847" t="s">
        <v>578</v>
      </c>
      <c r="AV69" s="847"/>
      <c r="AW69" s="847"/>
      <c r="AX69" s="847"/>
      <c r="AY69" s="847"/>
      <c r="AZ69" s="893" t="s">
        <v>579</v>
      </c>
      <c r="BA69" s="893"/>
      <c r="BB69" s="893"/>
      <c r="BC69" s="893"/>
      <c r="BD69" s="894"/>
      <c r="BE69" s="245"/>
      <c r="BF69" s="245"/>
      <c r="BG69" s="245"/>
      <c r="BH69" s="245"/>
      <c r="BI69" s="245"/>
      <c r="BJ69" s="245"/>
      <c r="BK69" s="245"/>
      <c r="BL69" s="245"/>
      <c r="BM69" s="245"/>
      <c r="BN69" s="245"/>
      <c r="BO69" s="245"/>
      <c r="BP69" s="245"/>
      <c r="BQ69" s="242">
        <v>63</v>
      </c>
      <c r="BR69" s="247"/>
      <c r="BS69" s="879"/>
      <c r="BT69" s="880"/>
      <c r="BU69" s="880"/>
      <c r="BV69" s="880"/>
      <c r="BW69" s="880"/>
      <c r="BX69" s="880"/>
      <c r="BY69" s="880"/>
      <c r="BZ69" s="880"/>
      <c r="CA69" s="880"/>
      <c r="CB69" s="880"/>
      <c r="CC69" s="880"/>
      <c r="CD69" s="880"/>
      <c r="CE69" s="880"/>
      <c r="CF69" s="880"/>
      <c r="CG69" s="881"/>
      <c r="CH69" s="876"/>
      <c r="CI69" s="877"/>
      <c r="CJ69" s="877"/>
      <c r="CK69" s="877"/>
      <c r="CL69" s="878"/>
      <c r="CM69" s="876"/>
      <c r="CN69" s="877"/>
      <c r="CO69" s="877"/>
      <c r="CP69" s="877"/>
      <c r="CQ69" s="878"/>
      <c r="CR69" s="876"/>
      <c r="CS69" s="877"/>
      <c r="CT69" s="877"/>
      <c r="CU69" s="877"/>
      <c r="CV69" s="878"/>
      <c r="CW69" s="876"/>
      <c r="CX69" s="877"/>
      <c r="CY69" s="877"/>
      <c r="CZ69" s="877"/>
      <c r="DA69" s="878"/>
      <c r="DB69" s="876"/>
      <c r="DC69" s="877"/>
      <c r="DD69" s="877"/>
      <c r="DE69" s="877"/>
      <c r="DF69" s="878"/>
      <c r="DG69" s="876"/>
      <c r="DH69" s="877"/>
      <c r="DI69" s="877"/>
      <c r="DJ69" s="877"/>
      <c r="DK69" s="878"/>
      <c r="DL69" s="876"/>
      <c r="DM69" s="877"/>
      <c r="DN69" s="877"/>
      <c r="DO69" s="877"/>
      <c r="DP69" s="878"/>
      <c r="DQ69" s="876"/>
      <c r="DR69" s="877"/>
      <c r="DS69" s="877"/>
      <c r="DT69" s="877"/>
      <c r="DU69" s="878"/>
      <c r="DV69" s="873"/>
      <c r="DW69" s="874"/>
      <c r="DX69" s="874"/>
      <c r="DY69" s="874"/>
      <c r="DZ69" s="875"/>
      <c r="EA69" s="226"/>
    </row>
    <row r="70" spans="1:131" s="227" customFormat="1" ht="26.25" customHeight="1" x14ac:dyDescent="0.15">
      <c r="A70" s="241">
        <v>3</v>
      </c>
      <c r="B70" s="889" t="s">
        <v>572</v>
      </c>
      <c r="C70" s="890"/>
      <c r="D70" s="890"/>
      <c r="E70" s="890"/>
      <c r="F70" s="890"/>
      <c r="G70" s="890"/>
      <c r="H70" s="890"/>
      <c r="I70" s="890"/>
      <c r="J70" s="890"/>
      <c r="K70" s="890"/>
      <c r="L70" s="890"/>
      <c r="M70" s="890"/>
      <c r="N70" s="890"/>
      <c r="O70" s="890"/>
      <c r="P70" s="891"/>
      <c r="Q70" s="892">
        <v>31</v>
      </c>
      <c r="R70" s="847"/>
      <c r="S70" s="847"/>
      <c r="T70" s="847"/>
      <c r="U70" s="847"/>
      <c r="V70" s="847">
        <v>30</v>
      </c>
      <c r="W70" s="847"/>
      <c r="X70" s="847"/>
      <c r="Y70" s="847"/>
      <c r="Z70" s="847"/>
      <c r="AA70" s="847">
        <v>1</v>
      </c>
      <c r="AB70" s="847"/>
      <c r="AC70" s="847"/>
      <c r="AD70" s="847"/>
      <c r="AE70" s="847"/>
      <c r="AF70" s="847">
        <v>1</v>
      </c>
      <c r="AG70" s="847"/>
      <c r="AH70" s="847"/>
      <c r="AI70" s="847"/>
      <c r="AJ70" s="847"/>
      <c r="AK70" s="847">
        <v>2</v>
      </c>
      <c r="AL70" s="847"/>
      <c r="AM70" s="847"/>
      <c r="AN70" s="847"/>
      <c r="AO70" s="847"/>
      <c r="AP70" s="847" t="s">
        <v>578</v>
      </c>
      <c r="AQ70" s="847"/>
      <c r="AR70" s="847"/>
      <c r="AS70" s="847"/>
      <c r="AT70" s="847"/>
      <c r="AU70" s="847" t="s">
        <v>578</v>
      </c>
      <c r="AV70" s="847"/>
      <c r="AW70" s="847"/>
      <c r="AX70" s="847"/>
      <c r="AY70" s="847"/>
      <c r="AZ70" s="893" t="s">
        <v>584</v>
      </c>
      <c r="BA70" s="893"/>
      <c r="BB70" s="893"/>
      <c r="BC70" s="893"/>
      <c r="BD70" s="894"/>
      <c r="BE70" s="245"/>
      <c r="BF70" s="245"/>
      <c r="BG70" s="245"/>
      <c r="BH70" s="245"/>
      <c r="BI70" s="245"/>
      <c r="BJ70" s="245"/>
      <c r="BK70" s="245"/>
      <c r="BL70" s="245"/>
      <c r="BM70" s="245"/>
      <c r="BN70" s="245"/>
      <c r="BO70" s="245"/>
      <c r="BP70" s="245"/>
      <c r="BQ70" s="242">
        <v>64</v>
      </c>
      <c r="BR70" s="247"/>
      <c r="BS70" s="879"/>
      <c r="BT70" s="880"/>
      <c r="BU70" s="880"/>
      <c r="BV70" s="880"/>
      <c r="BW70" s="880"/>
      <c r="BX70" s="880"/>
      <c r="BY70" s="880"/>
      <c r="BZ70" s="880"/>
      <c r="CA70" s="880"/>
      <c r="CB70" s="880"/>
      <c r="CC70" s="880"/>
      <c r="CD70" s="880"/>
      <c r="CE70" s="880"/>
      <c r="CF70" s="880"/>
      <c r="CG70" s="881"/>
      <c r="CH70" s="876"/>
      <c r="CI70" s="877"/>
      <c r="CJ70" s="877"/>
      <c r="CK70" s="877"/>
      <c r="CL70" s="878"/>
      <c r="CM70" s="876"/>
      <c r="CN70" s="877"/>
      <c r="CO70" s="877"/>
      <c r="CP70" s="877"/>
      <c r="CQ70" s="878"/>
      <c r="CR70" s="876"/>
      <c r="CS70" s="877"/>
      <c r="CT70" s="877"/>
      <c r="CU70" s="877"/>
      <c r="CV70" s="878"/>
      <c r="CW70" s="876"/>
      <c r="CX70" s="877"/>
      <c r="CY70" s="877"/>
      <c r="CZ70" s="877"/>
      <c r="DA70" s="878"/>
      <c r="DB70" s="876"/>
      <c r="DC70" s="877"/>
      <c r="DD70" s="877"/>
      <c r="DE70" s="877"/>
      <c r="DF70" s="878"/>
      <c r="DG70" s="876"/>
      <c r="DH70" s="877"/>
      <c r="DI70" s="877"/>
      <c r="DJ70" s="877"/>
      <c r="DK70" s="878"/>
      <c r="DL70" s="876"/>
      <c r="DM70" s="877"/>
      <c r="DN70" s="877"/>
      <c r="DO70" s="877"/>
      <c r="DP70" s="878"/>
      <c r="DQ70" s="876"/>
      <c r="DR70" s="877"/>
      <c r="DS70" s="877"/>
      <c r="DT70" s="877"/>
      <c r="DU70" s="878"/>
      <c r="DV70" s="873"/>
      <c r="DW70" s="874"/>
      <c r="DX70" s="874"/>
      <c r="DY70" s="874"/>
      <c r="DZ70" s="875"/>
      <c r="EA70" s="226"/>
    </row>
    <row r="71" spans="1:131" s="227" customFormat="1" ht="26.25" customHeight="1" x14ac:dyDescent="0.15">
      <c r="A71" s="241">
        <v>4</v>
      </c>
      <c r="B71" s="889" t="s">
        <v>573</v>
      </c>
      <c r="C71" s="890"/>
      <c r="D71" s="890"/>
      <c r="E71" s="890"/>
      <c r="F71" s="890"/>
      <c r="G71" s="890"/>
      <c r="H71" s="890"/>
      <c r="I71" s="890"/>
      <c r="J71" s="890"/>
      <c r="K71" s="890"/>
      <c r="L71" s="890"/>
      <c r="M71" s="890"/>
      <c r="N71" s="890"/>
      <c r="O71" s="890"/>
      <c r="P71" s="891"/>
      <c r="Q71" s="892">
        <v>62</v>
      </c>
      <c r="R71" s="847"/>
      <c r="S71" s="847"/>
      <c r="T71" s="847"/>
      <c r="U71" s="847"/>
      <c r="V71" s="847">
        <v>47</v>
      </c>
      <c r="W71" s="847"/>
      <c r="X71" s="847"/>
      <c r="Y71" s="847"/>
      <c r="Z71" s="847"/>
      <c r="AA71" s="847">
        <v>15</v>
      </c>
      <c r="AB71" s="847"/>
      <c r="AC71" s="847"/>
      <c r="AD71" s="847"/>
      <c r="AE71" s="847"/>
      <c r="AF71" s="847">
        <v>15</v>
      </c>
      <c r="AG71" s="847"/>
      <c r="AH71" s="847"/>
      <c r="AI71" s="847"/>
      <c r="AJ71" s="847"/>
      <c r="AK71" s="847" t="s">
        <v>578</v>
      </c>
      <c r="AL71" s="847"/>
      <c r="AM71" s="847"/>
      <c r="AN71" s="847"/>
      <c r="AO71" s="847"/>
      <c r="AP71" s="847" t="s">
        <v>578</v>
      </c>
      <c r="AQ71" s="847"/>
      <c r="AR71" s="847"/>
      <c r="AS71" s="847"/>
      <c r="AT71" s="847"/>
      <c r="AU71" s="847" t="s">
        <v>578</v>
      </c>
      <c r="AV71" s="847"/>
      <c r="AW71" s="847"/>
      <c r="AX71" s="847"/>
      <c r="AY71" s="847"/>
      <c r="AZ71" s="893"/>
      <c r="BA71" s="893"/>
      <c r="BB71" s="893"/>
      <c r="BC71" s="893"/>
      <c r="BD71" s="894"/>
      <c r="BE71" s="245"/>
      <c r="BF71" s="245"/>
      <c r="BG71" s="245"/>
      <c r="BH71" s="245"/>
      <c r="BI71" s="245"/>
      <c r="BJ71" s="245"/>
      <c r="BK71" s="245"/>
      <c r="BL71" s="245"/>
      <c r="BM71" s="245"/>
      <c r="BN71" s="245"/>
      <c r="BO71" s="245"/>
      <c r="BP71" s="245"/>
      <c r="BQ71" s="242">
        <v>65</v>
      </c>
      <c r="BR71" s="247"/>
      <c r="BS71" s="879"/>
      <c r="BT71" s="880"/>
      <c r="BU71" s="880"/>
      <c r="BV71" s="880"/>
      <c r="BW71" s="880"/>
      <c r="BX71" s="880"/>
      <c r="BY71" s="880"/>
      <c r="BZ71" s="880"/>
      <c r="CA71" s="880"/>
      <c r="CB71" s="880"/>
      <c r="CC71" s="880"/>
      <c r="CD71" s="880"/>
      <c r="CE71" s="880"/>
      <c r="CF71" s="880"/>
      <c r="CG71" s="881"/>
      <c r="CH71" s="876"/>
      <c r="CI71" s="877"/>
      <c r="CJ71" s="877"/>
      <c r="CK71" s="877"/>
      <c r="CL71" s="878"/>
      <c r="CM71" s="876"/>
      <c r="CN71" s="877"/>
      <c r="CO71" s="877"/>
      <c r="CP71" s="877"/>
      <c r="CQ71" s="878"/>
      <c r="CR71" s="876"/>
      <c r="CS71" s="877"/>
      <c r="CT71" s="877"/>
      <c r="CU71" s="877"/>
      <c r="CV71" s="878"/>
      <c r="CW71" s="876"/>
      <c r="CX71" s="877"/>
      <c r="CY71" s="877"/>
      <c r="CZ71" s="877"/>
      <c r="DA71" s="878"/>
      <c r="DB71" s="876"/>
      <c r="DC71" s="877"/>
      <c r="DD71" s="877"/>
      <c r="DE71" s="877"/>
      <c r="DF71" s="878"/>
      <c r="DG71" s="876"/>
      <c r="DH71" s="877"/>
      <c r="DI71" s="877"/>
      <c r="DJ71" s="877"/>
      <c r="DK71" s="878"/>
      <c r="DL71" s="876"/>
      <c r="DM71" s="877"/>
      <c r="DN71" s="877"/>
      <c r="DO71" s="877"/>
      <c r="DP71" s="878"/>
      <c r="DQ71" s="876"/>
      <c r="DR71" s="877"/>
      <c r="DS71" s="877"/>
      <c r="DT71" s="877"/>
      <c r="DU71" s="878"/>
      <c r="DV71" s="873"/>
      <c r="DW71" s="874"/>
      <c r="DX71" s="874"/>
      <c r="DY71" s="874"/>
      <c r="DZ71" s="875"/>
      <c r="EA71" s="226"/>
    </row>
    <row r="72" spans="1:131" s="227" customFormat="1" ht="26.25" customHeight="1" x14ac:dyDescent="0.15">
      <c r="A72" s="241">
        <v>5</v>
      </c>
      <c r="B72" s="889" t="s">
        <v>574</v>
      </c>
      <c r="C72" s="890"/>
      <c r="D72" s="890"/>
      <c r="E72" s="890"/>
      <c r="F72" s="890"/>
      <c r="G72" s="890"/>
      <c r="H72" s="890"/>
      <c r="I72" s="890"/>
      <c r="J72" s="890"/>
      <c r="K72" s="890"/>
      <c r="L72" s="890"/>
      <c r="M72" s="890"/>
      <c r="N72" s="890"/>
      <c r="O72" s="890"/>
      <c r="P72" s="891"/>
      <c r="Q72" s="892">
        <v>256</v>
      </c>
      <c r="R72" s="847"/>
      <c r="S72" s="847"/>
      <c r="T72" s="847"/>
      <c r="U72" s="847"/>
      <c r="V72" s="847">
        <v>182</v>
      </c>
      <c r="W72" s="847"/>
      <c r="X72" s="847"/>
      <c r="Y72" s="847"/>
      <c r="Z72" s="847"/>
      <c r="AA72" s="847">
        <v>74</v>
      </c>
      <c r="AB72" s="847"/>
      <c r="AC72" s="847"/>
      <c r="AD72" s="847"/>
      <c r="AE72" s="847"/>
      <c r="AF72" s="847">
        <v>74</v>
      </c>
      <c r="AG72" s="847"/>
      <c r="AH72" s="847"/>
      <c r="AI72" s="847"/>
      <c r="AJ72" s="847"/>
      <c r="AK72" s="847">
        <v>27</v>
      </c>
      <c r="AL72" s="847"/>
      <c r="AM72" s="847"/>
      <c r="AN72" s="847"/>
      <c r="AO72" s="847"/>
      <c r="AP72" s="847" t="s">
        <v>578</v>
      </c>
      <c r="AQ72" s="847"/>
      <c r="AR72" s="847"/>
      <c r="AS72" s="847"/>
      <c r="AT72" s="847"/>
      <c r="AU72" s="847" t="s">
        <v>578</v>
      </c>
      <c r="AV72" s="847"/>
      <c r="AW72" s="847"/>
      <c r="AX72" s="847"/>
      <c r="AY72" s="847"/>
      <c r="AZ72" s="893" t="s">
        <v>585</v>
      </c>
      <c r="BA72" s="893"/>
      <c r="BB72" s="893"/>
      <c r="BC72" s="893"/>
      <c r="BD72" s="894"/>
      <c r="BE72" s="245"/>
      <c r="BF72" s="245"/>
      <c r="BG72" s="245"/>
      <c r="BH72" s="245"/>
      <c r="BI72" s="245"/>
      <c r="BJ72" s="245"/>
      <c r="BK72" s="245"/>
      <c r="BL72" s="245"/>
      <c r="BM72" s="245"/>
      <c r="BN72" s="245"/>
      <c r="BO72" s="245"/>
      <c r="BP72" s="245"/>
      <c r="BQ72" s="242">
        <v>66</v>
      </c>
      <c r="BR72" s="247"/>
      <c r="BS72" s="879"/>
      <c r="BT72" s="880"/>
      <c r="BU72" s="880"/>
      <c r="BV72" s="880"/>
      <c r="BW72" s="880"/>
      <c r="BX72" s="880"/>
      <c r="BY72" s="880"/>
      <c r="BZ72" s="880"/>
      <c r="CA72" s="880"/>
      <c r="CB72" s="880"/>
      <c r="CC72" s="880"/>
      <c r="CD72" s="880"/>
      <c r="CE72" s="880"/>
      <c r="CF72" s="880"/>
      <c r="CG72" s="881"/>
      <c r="CH72" s="876"/>
      <c r="CI72" s="877"/>
      <c r="CJ72" s="877"/>
      <c r="CK72" s="877"/>
      <c r="CL72" s="878"/>
      <c r="CM72" s="876"/>
      <c r="CN72" s="877"/>
      <c r="CO72" s="877"/>
      <c r="CP72" s="877"/>
      <c r="CQ72" s="878"/>
      <c r="CR72" s="876"/>
      <c r="CS72" s="877"/>
      <c r="CT72" s="877"/>
      <c r="CU72" s="877"/>
      <c r="CV72" s="878"/>
      <c r="CW72" s="876"/>
      <c r="CX72" s="877"/>
      <c r="CY72" s="877"/>
      <c r="CZ72" s="877"/>
      <c r="DA72" s="878"/>
      <c r="DB72" s="876"/>
      <c r="DC72" s="877"/>
      <c r="DD72" s="877"/>
      <c r="DE72" s="877"/>
      <c r="DF72" s="878"/>
      <c r="DG72" s="876"/>
      <c r="DH72" s="877"/>
      <c r="DI72" s="877"/>
      <c r="DJ72" s="877"/>
      <c r="DK72" s="878"/>
      <c r="DL72" s="876"/>
      <c r="DM72" s="877"/>
      <c r="DN72" s="877"/>
      <c r="DO72" s="877"/>
      <c r="DP72" s="878"/>
      <c r="DQ72" s="876"/>
      <c r="DR72" s="877"/>
      <c r="DS72" s="877"/>
      <c r="DT72" s="877"/>
      <c r="DU72" s="878"/>
      <c r="DV72" s="873"/>
      <c r="DW72" s="874"/>
      <c r="DX72" s="874"/>
      <c r="DY72" s="874"/>
      <c r="DZ72" s="875"/>
      <c r="EA72" s="226"/>
    </row>
    <row r="73" spans="1:131" s="227" customFormat="1" ht="26.25" customHeight="1" x14ac:dyDescent="0.15">
      <c r="A73" s="241">
        <v>6</v>
      </c>
      <c r="B73" s="889" t="s">
        <v>575</v>
      </c>
      <c r="C73" s="890"/>
      <c r="D73" s="890"/>
      <c r="E73" s="890"/>
      <c r="F73" s="890"/>
      <c r="G73" s="890"/>
      <c r="H73" s="890"/>
      <c r="I73" s="890"/>
      <c r="J73" s="890"/>
      <c r="K73" s="890"/>
      <c r="L73" s="890"/>
      <c r="M73" s="890"/>
      <c r="N73" s="890"/>
      <c r="O73" s="890"/>
      <c r="P73" s="891"/>
      <c r="Q73" s="892">
        <v>196657</v>
      </c>
      <c r="R73" s="847"/>
      <c r="S73" s="847"/>
      <c r="T73" s="847"/>
      <c r="U73" s="847"/>
      <c r="V73" s="847">
        <v>186520</v>
      </c>
      <c r="W73" s="847"/>
      <c r="X73" s="847"/>
      <c r="Y73" s="847"/>
      <c r="Z73" s="847"/>
      <c r="AA73" s="847">
        <v>10137</v>
      </c>
      <c r="AB73" s="847"/>
      <c r="AC73" s="847"/>
      <c r="AD73" s="847"/>
      <c r="AE73" s="847"/>
      <c r="AF73" s="847">
        <v>10137</v>
      </c>
      <c r="AG73" s="847"/>
      <c r="AH73" s="847"/>
      <c r="AI73" s="847"/>
      <c r="AJ73" s="847"/>
      <c r="AK73" s="847" t="s">
        <v>578</v>
      </c>
      <c r="AL73" s="847"/>
      <c r="AM73" s="847"/>
      <c r="AN73" s="847"/>
      <c r="AO73" s="847"/>
      <c r="AP73" s="847" t="s">
        <v>578</v>
      </c>
      <c r="AQ73" s="847"/>
      <c r="AR73" s="847"/>
      <c r="AS73" s="847"/>
      <c r="AT73" s="847"/>
      <c r="AU73" s="847" t="s">
        <v>578</v>
      </c>
      <c r="AV73" s="847"/>
      <c r="AW73" s="847"/>
      <c r="AX73" s="847"/>
      <c r="AY73" s="847"/>
      <c r="AZ73" s="893" t="s">
        <v>580</v>
      </c>
      <c r="BA73" s="893"/>
      <c r="BB73" s="893"/>
      <c r="BC73" s="893"/>
      <c r="BD73" s="894"/>
      <c r="BE73" s="245"/>
      <c r="BF73" s="245"/>
      <c r="BG73" s="245"/>
      <c r="BH73" s="245"/>
      <c r="BI73" s="245"/>
      <c r="BJ73" s="245"/>
      <c r="BK73" s="245"/>
      <c r="BL73" s="245"/>
      <c r="BM73" s="245"/>
      <c r="BN73" s="245"/>
      <c r="BO73" s="245"/>
      <c r="BP73" s="245"/>
      <c r="BQ73" s="242">
        <v>67</v>
      </c>
      <c r="BR73" s="247"/>
      <c r="BS73" s="879"/>
      <c r="BT73" s="880"/>
      <c r="BU73" s="880"/>
      <c r="BV73" s="880"/>
      <c r="BW73" s="880"/>
      <c r="BX73" s="880"/>
      <c r="BY73" s="880"/>
      <c r="BZ73" s="880"/>
      <c r="CA73" s="880"/>
      <c r="CB73" s="880"/>
      <c r="CC73" s="880"/>
      <c r="CD73" s="880"/>
      <c r="CE73" s="880"/>
      <c r="CF73" s="880"/>
      <c r="CG73" s="881"/>
      <c r="CH73" s="876"/>
      <c r="CI73" s="877"/>
      <c r="CJ73" s="877"/>
      <c r="CK73" s="877"/>
      <c r="CL73" s="878"/>
      <c r="CM73" s="876"/>
      <c r="CN73" s="877"/>
      <c r="CO73" s="877"/>
      <c r="CP73" s="877"/>
      <c r="CQ73" s="878"/>
      <c r="CR73" s="876"/>
      <c r="CS73" s="877"/>
      <c r="CT73" s="877"/>
      <c r="CU73" s="877"/>
      <c r="CV73" s="878"/>
      <c r="CW73" s="876"/>
      <c r="CX73" s="877"/>
      <c r="CY73" s="877"/>
      <c r="CZ73" s="877"/>
      <c r="DA73" s="878"/>
      <c r="DB73" s="876"/>
      <c r="DC73" s="877"/>
      <c r="DD73" s="877"/>
      <c r="DE73" s="877"/>
      <c r="DF73" s="878"/>
      <c r="DG73" s="876"/>
      <c r="DH73" s="877"/>
      <c r="DI73" s="877"/>
      <c r="DJ73" s="877"/>
      <c r="DK73" s="878"/>
      <c r="DL73" s="876"/>
      <c r="DM73" s="877"/>
      <c r="DN73" s="877"/>
      <c r="DO73" s="877"/>
      <c r="DP73" s="878"/>
      <c r="DQ73" s="876"/>
      <c r="DR73" s="877"/>
      <c r="DS73" s="877"/>
      <c r="DT73" s="877"/>
      <c r="DU73" s="878"/>
      <c r="DV73" s="873"/>
      <c r="DW73" s="874"/>
      <c r="DX73" s="874"/>
      <c r="DY73" s="874"/>
      <c r="DZ73" s="875"/>
      <c r="EA73" s="226"/>
    </row>
    <row r="74" spans="1:131" s="227" customFormat="1" ht="26.25" customHeight="1" x14ac:dyDescent="0.15">
      <c r="A74" s="241">
        <v>7</v>
      </c>
      <c r="B74" s="889" t="s">
        <v>576</v>
      </c>
      <c r="C74" s="890"/>
      <c r="D74" s="890"/>
      <c r="E74" s="890"/>
      <c r="F74" s="890"/>
      <c r="G74" s="890"/>
      <c r="H74" s="890"/>
      <c r="I74" s="890"/>
      <c r="J74" s="890"/>
      <c r="K74" s="890"/>
      <c r="L74" s="890"/>
      <c r="M74" s="890"/>
      <c r="N74" s="890"/>
      <c r="O74" s="890"/>
      <c r="P74" s="891"/>
      <c r="Q74" s="892">
        <v>1334</v>
      </c>
      <c r="R74" s="847"/>
      <c r="S74" s="847"/>
      <c r="T74" s="847"/>
      <c r="U74" s="847"/>
      <c r="V74" s="847">
        <v>1329</v>
      </c>
      <c r="W74" s="847"/>
      <c r="X74" s="847"/>
      <c r="Y74" s="847"/>
      <c r="Z74" s="847"/>
      <c r="AA74" s="847">
        <v>5</v>
      </c>
      <c r="AB74" s="847"/>
      <c r="AC74" s="847"/>
      <c r="AD74" s="847"/>
      <c r="AE74" s="847"/>
      <c r="AF74" s="847">
        <v>5</v>
      </c>
      <c r="AG74" s="847"/>
      <c r="AH74" s="847"/>
      <c r="AI74" s="847"/>
      <c r="AJ74" s="847"/>
      <c r="AK74" s="847">
        <v>151</v>
      </c>
      <c r="AL74" s="847"/>
      <c r="AM74" s="847"/>
      <c r="AN74" s="847"/>
      <c r="AO74" s="847"/>
      <c r="AP74" s="847">
        <v>531</v>
      </c>
      <c r="AQ74" s="847"/>
      <c r="AR74" s="847"/>
      <c r="AS74" s="847"/>
      <c r="AT74" s="847"/>
      <c r="AU74" s="847">
        <v>121</v>
      </c>
      <c r="AV74" s="847"/>
      <c r="AW74" s="847"/>
      <c r="AX74" s="847"/>
      <c r="AY74" s="847"/>
      <c r="AZ74" s="893" t="s">
        <v>586</v>
      </c>
      <c r="BA74" s="893"/>
      <c r="BB74" s="893"/>
      <c r="BC74" s="893"/>
      <c r="BD74" s="894"/>
      <c r="BE74" s="245"/>
      <c r="BF74" s="245"/>
      <c r="BG74" s="245"/>
      <c r="BH74" s="245"/>
      <c r="BI74" s="245"/>
      <c r="BJ74" s="245"/>
      <c r="BK74" s="245"/>
      <c r="BL74" s="245"/>
      <c r="BM74" s="245"/>
      <c r="BN74" s="245"/>
      <c r="BO74" s="245"/>
      <c r="BP74" s="245"/>
      <c r="BQ74" s="242">
        <v>68</v>
      </c>
      <c r="BR74" s="247"/>
      <c r="BS74" s="879"/>
      <c r="BT74" s="880"/>
      <c r="BU74" s="880"/>
      <c r="BV74" s="880"/>
      <c r="BW74" s="880"/>
      <c r="BX74" s="880"/>
      <c r="BY74" s="880"/>
      <c r="BZ74" s="880"/>
      <c r="CA74" s="880"/>
      <c r="CB74" s="880"/>
      <c r="CC74" s="880"/>
      <c r="CD74" s="880"/>
      <c r="CE74" s="880"/>
      <c r="CF74" s="880"/>
      <c r="CG74" s="881"/>
      <c r="CH74" s="876"/>
      <c r="CI74" s="877"/>
      <c r="CJ74" s="877"/>
      <c r="CK74" s="877"/>
      <c r="CL74" s="878"/>
      <c r="CM74" s="876"/>
      <c r="CN74" s="877"/>
      <c r="CO74" s="877"/>
      <c r="CP74" s="877"/>
      <c r="CQ74" s="878"/>
      <c r="CR74" s="876"/>
      <c r="CS74" s="877"/>
      <c r="CT74" s="877"/>
      <c r="CU74" s="877"/>
      <c r="CV74" s="878"/>
      <c r="CW74" s="876"/>
      <c r="CX74" s="877"/>
      <c r="CY74" s="877"/>
      <c r="CZ74" s="877"/>
      <c r="DA74" s="878"/>
      <c r="DB74" s="876"/>
      <c r="DC74" s="877"/>
      <c r="DD74" s="877"/>
      <c r="DE74" s="877"/>
      <c r="DF74" s="878"/>
      <c r="DG74" s="876"/>
      <c r="DH74" s="877"/>
      <c r="DI74" s="877"/>
      <c r="DJ74" s="877"/>
      <c r="DK74" s="878"/>
      <c r="DL74" s="876"/>
      <c r="DM74" s="877"/>
      <c r="DN74" s="877"/>
      <c r="DO74" s="877"/>
      <c r="DP74" s="878"/>
      <c r="DQ74" s="876"/>
      <c r="DR74" s="877"/>
      <c r="DS74" s="877"/>
      <c r="DT74" s="877"/>
      <c r="DU74" s="878"/>
      <c r="DV74" s="873"/>
      <c r="DW74" s="874"/>
      <c r="DX74" s="874"/>
      <c r="DY74" s="874"/>
      <c r="DZ74" s="875"/>
      <c r="EA74" s="226"/>
    </row>
    <row r="75" spans="1:131" s="227" customFormat="1" ht="26.25" customHeight="1" x14ac:dyDescent="0.15">
      <c r="A75" s="241">
        <v>8</v>
      </c>
      <c r="B75" s="889" t="s">
        <v>577</v>
      </c>
      <c r="C75" s="890"/>
      <c r="D75" s="890"/>
      <c r="E75" s="890"/>
      <c r="F75" s="890"/>
      <c r="G75" s="890"/>
      <c r="H75" s="890"/>
      <c r="I75" s="890"/>
      <c r="J75" s="890"/>
      <c r="K75" s="890"/>
      <c r="L75" s="890"/>
      <c r="M75" s="890"/>
      <c r="N75" s="890"/>
      <c r="O75" s="890"/>
      <c r="P75" s="891"/>
      <c r="Q75" s="895">
        <v>605</v>
      </c>
      <c r="R75" s="896"/>
      <c r="S75" s="896"/>
      <c r="T75" s="896"/>
      <c r="U75" s="846"/>
      <c r="V75" s="897">
        <v>590</v>
      </c>
      <c r="W75" s="896"/>
      <c r="X75" s="896"/>
      <c r="Y75" s="896"/>
      <c r="Z75" s="846"/>
      <c r="AA75" s="897">
        <v>15</v>
      </c>
      <c r="AB75" s="896"/>
      <c r="AC75" s="896"/>
      <c r="AD75" s="896"/>
      <c r="AE75" s="846"/>
      <c r="AF75" s="897">
        <v>15</v>
      </c>
      <c r="AG75" s="896"/>
      <c r="AH75" s="896"/>
      <c r="AI75" s="896"/>
      <c r="AJ75" s="846"/>
      <c r="AK75" s="897">
        <v>3</v>
      </c>
      <c r="AL75" s="896"/>
      <c r="AM75" s="896"/>
      <c r="AN75" s="896"/>
      <c r="AO75" s="846"/>
      <c r="AP75" s="897">
        <v>156</v>
      </c>
      <c r="AQ75" s="896"/>
      <c r="AR75" s="896"/>
      <c r="AS75" s="896"/>
      <c r="AT75" s="846"/>
      <c r="AU75" s="897">
        <v>178</v>
      </c>
      <c r="AV75" s="896"/>
      <c r="AW75" s="896"/>
      <c r="AX75" s="896"/>
      <c r="AY75" s="846"/>
      <c r="AZ75" s="893" t="s">
        <v>587</v>
      </c>
      <c r="BA75" s="893"/>
      <c r="BB75" s="893"/>
      <c r="BC75" s="893"/>
      <c r="BD75" s="894"/>
      <c r="BE75" s="245"/>
      <c r="BF75" s="245"/>
      <c r="BG75" s="245"/>
      <c r="BH75" s="245"/>
      <c r="BI75" s="245"/>
      <c r="BJ75" s="245"/>
      <c r="BK75" s="245"/>
      <c r="BL75" s="245"/>
      <c r="BM75" s="245"/>
      <c r="BN75" s="245"/>
      <c r="BO75" s="245"/>
      <c r="BP75" s="245"/>
      <c r="BQ75" s="242">
        <v>69</v>
      </c>
      <c r="BR75" s="247"/>
      <c r="BS75" s="879"/>
      <c r="BT75" s="880"/>
      <c r="BU75" s="880"/>
      <c r="BV75" s="880"/>
      <c r="BW75" s="880"/>
      <c r="BX75" s="880"/>
      <c r="BY75" s="880"/>
      <c r="BZ75" s="880"/>
      <c r="CA75" s="880"/>
      <c r="CB75" s="880"/>
      <c r="CC75" s="880"/>
      <c r="CD75" s="880"/>
      <c r="CE75" s="880"/>
      <c r="CF75" s="880"/>
      <c r="CG75" s="881"/>
      <c r="CH75" s="876"/>
      <c r="CI75" s="877"/>
      <c r="CJ75" s="877"/>
      <c r="CK75" s="877"/>
      <c r="CL75" s="878"/>
      <c r="CM75" s="876"/>
      <c r="CN75" s="877"/>
      <c r="CO75" s="877"/>
      <c r="CP75" s="877"/>
      <c r="CQ75" s="878"/>
      <c r="CR75" s="876"/>
      <c r="CS75" s="877"/>
      <c r="CT75" s="877"/>
      <c r="CU75" s="877"/>
      <c r="CV75" s="878"/>
      <c r="CW75" s="876"/>
      <c r="CX75" s="877"/>
      <c r="CY75" s="877"/>
      <c r="CZ75" s="877"/>
      <c r="DA75" s="878"/>
      <c r="DB75" s="876"/>
      <c r="DC75" s="877"/>
      <c r="DD75" s="877"/>
      <c r="DE75" s="877"/>
      <c r="DF75" s="878"/>
      <c r="DG75" s="876"/>
      <c r="DH75" s="877"/>
      <c r="DI75" s="877"/>
      <c r="DJ75" s="877"/>
      <c r="DK75" s="878"/>
      <c r="DL75" s="876"/>
      <c r="DM75" s="877"/>
      <c r="DN75" s="877"/>
      <c r="DO75" s="877"/>
      <c r="DP75" s="878"/>
      <c r="DQ75" s="876"/>
      <c r="DR75" s="877"/>
      <c r="DS75" s="877"/>
      <c r="DT75" s="877"/>
      <c r="DU75" s="878"/>
      <c r="DV75" s="873"/>
      <c r="DW75" s="874"/>
      <c r="DX75" s="874"/>
      <c r="DY75" s="874"/>
      <c r="DZ75" s="875"/>
      <c r="EA75" s="226"/>
    </row>
    <row r="76" spans="1:131" s="227" customFormat="1" ht="26.25" customHeight="1" x14ac:dyDescent="0.15">
      <c r="A76" s="241">
        <v>9</v>
      </c>
      <c r="B76" s="889"/>
      <c r="C76" s="890"/>
      <c r="D76" s="890"/>
      <c r="E76" s="890"/>
      <c r="F76" s="890"/>
      <c r="G76" s="890"/>
      <c r="H76" s="890"/>
      <c r="I76" s="890"/>
      <c r="J76" s="890"/>
      <c r="K76" s="890"/>
      <c r="L76" s="890"/>
      <c r="M76" s="890"/>
      <c r="N76" s="890"/>
      <c r="O76" s="890"/>
      <c r="P76" s="891"/>
      <c r="Q76" s="895"/>
      <c r="R76" s="896"/>
      <c r="S76" s="896"/>
      <c r="T76" s="896"/>
      <c r="U76" s="846"/>
      <c r="V76" s="897"/>
      <c r="W76" s="896"/>
      <c r="X76" s="896"/>
      <c r="Y76" s="896"/>
      <c r="Z76" s="846"/>
      <c r="AA76" s="897"/>
      <c r="AB76" s="896"/>
      <c r="AC76" s="896"/>
      <c r="AD76" s="896"/>
      <c r="AE76" s="846"/>
      <c r="AF76" s="897"/>
      <c r="AG76" s="896"/>
      <c r="AH76" s="896"/>
      <c r="AI76" s="896"/>
      <c r="AJ76" s="846"/>
      <c r="AK76" s="897"/>
      <c r="AL76" s="896"/>
      <c r="AM76" s="896"/>
      <c r="AN76" s="896"/>
      <c r="AO76" s="846"/>
      <c r="AP76" s="897"/>
      <c r="AQ76" s="896"/>
      <c r="AR76" s="896"/>
      <c r="AS76" s="896"/>
      <c r="AT76" s="846"/>
      <c r="AU76" s="897"/>
      <c r="AV76" s="896"/>
      <c r="AW76" s="896"/>
      <c r="AX76" s="896"/>
      <c r="AY76" s="846"/>
      <c r="AZ76" s="893"/>
      <c r="BA76" s="893"/>
      <c r="BB76" s="893"/>
      <c r="BC76" s="893"/>
      <c r="BD76" s="894"/>
      <c r="BE76" s="245"/>
      <c r="BF76" s="245"/>
      <c r="BG76" s="245"/>
      <c r="BH76" s="245"/>
      <c r="BI76" s="245"/>
      <c r="BJ76" s="245"/>
      <c r="BK76" s="245"/>
      <c r="BL76" s="245"/>
      <c r="BM76" s="245"/>
      <c r="BN76" s="245"/>
      <c r="BO76" s="245"/>
      <c r="BP76" s="245"/>
      <c r="BQ76" s="242">
        <v>70</v>
      </c>
      <c r="BR76" s="247"/>
      <c r="BS76" s="879"/>
      <c r="BT76" s="880"/>
      <c r="BU76" s="880"/>
      <c r="BV76" s="880"/>
      <c r="BW76" s="880"/>
      <c r="BX76" s="880"/>
      <c r="BY76" s="880"/>
      <c r="BZ76" s="880"/>
      <c r="CA76" s="880"/>
      <c r="CB76" s="880"/>
      <c r="CC76" s="880"/>
      <c r="CD76" s="880"/>
      <c r="CE76" s="880"/>
      <c r="CF76" s="880"/>
      <c r="CG76" s="881"/>
      <c r="CH76" s="876"/>
      <c r="CI76" s="877"/>
      <c r="CJ76" s="877"/>
      <c r="CK76" s="877"/>
      <c r="CL76" s="878"/>
      <c r="CM76" s="876"/>
      <c r="CN76" s="877"/>
      <c r="CO76" s="877"/>
      <c r="CP76" s="877"/>
      <c r="CQ76" s="878"/>
      <c r="CR76" s="876"/>
      <c r="CS76" s="877"/>
      <c r="CT76" s="877"/>
      <c r="CU76" s="877"/>
      <c r="CV76" s="878"/>
      <c r="CW76" s="876"/>
      <c r="CX76" s="877"/>
      <c r="CY76" s="877"/>
      <c r="CZ76" s="877"/>
      <c r="DA76" s="878"/>
      <c r="DB76" s="876"/>
      <c r="DC76" s="877"/>
      <c r="DD76" s="877"/>
      <c r="DE76" s="877"/>
      <c r="DF76" s="878"/>
      <c r="DG76" s="876"/>
      <c r="DH76" s="877"/>
      <c r="DI76" s="877"/>
      <c r="DJ76" s="877"/>
      <c r="DK76" s="878"/>
      <c r="DL76" s="876"/>
      <c r="DM76" s="877"/>
      <c r="DN76" s="877"/>
      <c r="DO76" s="877"/>
      <c r="DP76" s="878"/>
      <c r="DQ76" s="876"/>
      <c r="DR76" s="877"/>
      <c r="DS76" s="877"/>
      <c r="DT76" s="877"/>
      <c r="DU76" s="878"/>
      <c r="DV76" s="873"/>
      <c r="DW76" s="874"/>
      <c r="DX76" s="874"/>
      <c r="DY76" s="874"/>
      <c r="DZ76" s="875"/>
      <c r="EA76" s="226"/>
    </row>
    <row r="77" spans="1:131" s="227" customFormat="1" ht="26.25" customHeight="1" x14ac:dyDescent="0.15">
      <c r="A77" s="241">
        <v>10</v>
      </c>
      <c r="B77" s="889"/>
      <c r="C77" s="890"/>
      <c r="D77" s="890"/>
      <c r="E77" s="890"/>
      <c r="F77" s="890"/>
      <c r="G77" s="890"/>
      <c r="H77" s="890"/>
      <c r="I77" s="890"/>
      <c r="J77" s="890"/>
      <c r="K77" s="890"/>
      <c r="L77" s="890"/>
      <c r="M77" s="890"/>
      <c r="N77" s="890"/>
      <c r="O77" s="890"/>
      <c r="P77" s="891"/>
      <c r="Q77" s="895"/>
      <c r="R77" s="896"/>
      <c r="S77" s="896"/>
      <c r="T77" s="896"/>
      <c r="U77" s="846"/>
      <c r="V77" s="897"/>
      <c r="W77" s="896"/>
      <c r="X77" s="896"/>
      <c r="Y77" s="896"/>
      <c r="Z77" s="846"/>
      <c r="AA77" s="897"/>
      <c r="AB77" s="896"/>
      <c r="AC77" s="896"/>
      <c r="AD77" s="896"/>
      <c r="AE77" s="846"/>
      <c r="AF77" s="897"/>
      <c r="AG77" s="896"/>
      <c r="AH77" s="896"/>
      <c r="AI77" s="896"/>
      <c r="AJ77" s="846"/>
      <c r="AK77" s="897"/>
      <c r="AL77" s="896"/>
      <c r="AM77" s="896"/>
      <c r="AN77" s="896"/>
      <c r="AO77" s="846"/>
      <c r="AP77" s="897"/>
      <c r="AQ77" s="896"/>
      <c r="AR77" s="896"/>
      <c r="AS77" s="896"/>
      <c r="AT77" s="846"/>
      <c r="AU77" s="897"/>
      <c r="AV77" s="896"/>
      <c r="AW77" s="896"/>
      <c r="AX77" s="896"/>
      <c r="AY77" s="846"/>
      <c r="AZ77" s="893"/>
      <c r="BA77" s="893"/>
      <c r="BB77" s="893"/>
      <c r="BC77" s="893"/>
      <c r="BD77" s="894"/>
      <c r="BE77" s="245"/>
      <c r="BF77" s="245"/>
      <c r="BG77" s="245"/>
      <c r="BH77" s="245"/>
      <c r="BI77" s="245"/>
      <c r="BJ77" s="245"/>
      <c r="BK77" s="245"/>
      <c r="BL77" s="245"/>
      <c r="BM77" s="245"/>
      <c r="BN77" s="245"/>
      <c r="BO77" s="245"/>
      <c r="BP77" s="245"/>
      <c r="BQ77" s="242">
        <v>71</v>
      </c>
      <c r="BR77" s="247"/>
      <c r="BS77" s="879"/>
      <c r="BT77" s="880"/>
      <c r="BU77" s="880"/>
      <c r="BV77" s="880"/>
      <c r="BW77" s="880"/>
      <c r="BX77" s="880"/>
      <c r="BY77" s="880"/>
      <c r="BZ77" s="880"/>
      <c r="CA77" s="880"/>
      <c r="CB77" s="880"/>
      <c r="CC77" s="880"/>
      <c r="CD77" s="880"/>
      <c r="CE77" s="880"/>
      <c r="CF77" s="880"/>
      <c r="CG77" s="881"/>
      <c r="CH77" s="876"/>
      <c r="CI77" s="877"/>
      <c r="CJ77" s="877"/>
      <c r="CK77" s="877"/>
      <c r="CL77" s="878"/>
      <c r="CM77" s="876"/>
      <c r="CN77" s="877"/>
      <c r="CO77" s="877"/>
      <c r="CP77" s="877"/>
      <c r="CQ77" s="878"/>
      <c r="CR77" s="876"/>
      <c r="CS77" s="877"/>
      <c r="CT77" s="877"/>
      <c r="CU77" s="877"/>
      <c r="CV77" s="878"/>
      <c r="CW77" s="876"/>
      <c r="CX77" s="877"/>
      <c r="CY77" s="877"/>
      <c r="CZ77" s="877"/>
      <c r="DA77" s="878"/>
      <c r="DB77" s="876"/>
      <c r="DC77" s="877"/>
      <c r="DD77" s="877"/>
      <c r="DE77" s="877"/>
      <c r="DF77" s="878"/>
      <c r="DG77" s="876"/>
      <c r="DH77" s="877"/>
      <c r="DI77" s="877"/>
      <c r="DJ77" s="877"/>
      <c r="DK77" s="878"/>
      <c r="DL77" s="876"/>
      <c r="DM77" s="877"/>
      <c r="DN77" s="877"/>
      <c r="DO77" s="877"/>
      <c r="DP77" s="878"/>
      <c r="DQ77" s="876"/>
      <c r="DR77" s="877"/>
      <c r="DS77" s="877"/>
      <c r="DT77" s="877"/>
      <c r="DU77" s="878"/>
      <c r="DV77" s="873"/>
      <c r="DW77" s="874"/>
      <c r="DX77" s="874"/>
      <c r="DY77" s="874"/>
      <c r="DZ77" s="875"/>
      <c r="EA77" s="226"/>
    </row>
    <row r="78" spans="1:131" s="227" customFormat="1" ht="26.25" customHeight="1" x14ac:dyDescent="0.15">
      <c r="A78" s="241">
        <v>11</v>
      </c>
      <c r="B78" s="889"/>
      <c r="C78" s="890"/>
      <c r="D78" s="890"/>
      <c r="E78" s="890"/>
      <c r="F78" s="890"/>
      <c r="G78" s="890"/>
      <c r="H78" s="890"/>
      <c r="I78" s="890"/>
      <c r="J78" s="890"/>
      <c r="K78" s="890"/>
      <c r="L78" s="890"/>
      <c r="M78" s="890"/>
      <c r="N78" s="890"/>
      <c r="O78" s="890"/>
      <c r="P78" s="891"/>
      <c r="Q78" s="892"/>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c r="AT78" s="847"/>
      <c r="AU78" s="847"/>
      <c r="AV78" s="847"/>
      <c r="AW78" s="847"/>
      <c r="AX78" s="847"/>
      <c r="AY78" s="847"/>
      <c r="AZ78" s="893"/>
      <c r="BA78" s="893"/>
      <c r="BB78" s="893"/>
      <c r="BC78" s="893"/>
      <c r="BD78" s="894"/>
      <c r="BE78" s="245"/>
      <c r="BF78" s="245"/>
      <c r="BG78" s="245"/>
      <c r="BH78" s="245"/>
      <c r="BI78" s="245"/>
      <c r="BJ78" s="248"/>
      <c r="BK78" s="248"/>
      <c r="BL78" s="248"/>
      <c r="BM78" s="248"/>
      <c r="BN78" s="248"/>
      <c r="BO78" s="245"/>
      <c r="BP78" s="245"/>
      <c r="BQ78" s="242">
        <v>72</v>
      </c>
      <c r="BR78" s="247"/>
      <c r="BS78" s="879"/>
      <c r="BT78" s="880"/>
      <c r="BU78" s="880"/>
      <c r="BV78" s="880"/>
      <c r="BW78" s="880"/>
      <c r="BX78" s="880"/>
      <c r="BY78" s="880"/>
      <c r="BZ78" s="880"/>
      <c r="CA78" s="880"/>
      <c r="CB78" s="880"/>
      <c r="CC78" s="880"/>
      <c r="CD78" s="880"/>
      <c r="CE78" s="880"/>
      <c r="CF78" s="880"/>
      <c r="CG78" s="881"/>
      <c r="CH78" s="876"/>
      <c r="CI78" s="877"/>
      <c r="CJ78" s="877"/>
      <c r="CK78" s="877"/>
      <c r="CL78" s="878"/>
      <c r="CM78" s="876"/>
      <c r="CN78" s="877"/>
      <c r="CO78" s="877"/>
      <c r="CP78" s="877"/>
      <c r="CQ78" s="878"/>
      <c r="CR78" s="876"/>
      <c r="CS78" s="877"/>
      <c r="CT78" s="877"/>
      <c r="CU78" s="877"/>
      <c r="CV78" s="878"/>
      <c r="CW78" s="876"/>
      <c r="CX78" s="877"/>
      <c r="CY78" s="877"/>
      <c r="CZ78" s="877"/>
      <c r="DA78" s="878"/>
      <c r="DB78" s="876"/>
      <c r="DC78" s="877"/>
      <c r="DD78" s="877"/>
      <c r="DE78" s="877"/>
      <c r="DF78" s="878"/>
      <c r="DG78" s="876"/>
      <c r="DH78" s="877"/>
      <c r="DI78" s="877"/>
      <c r="DJ78" s="877"/>
      <c r="DK78" s="878"/>
      <c r="DL78" s="876"/>
      <c r="DM78" s="877"/>
      <c r="DN78" s="877"/>
      <c r="DO78" s="877"/>
      <c r="DP78" s="878"/>
      <c r="DQ78" s="876"/>
      <c r="DR78" s="877"/>
      <c r="DS78" s="877"/>
      <c r="DT78" s="877"/>
      <c r="DU78" s="878"/>
      <c r="DV78" s="873"/>
      <c r="DW78" s="874"/>
      <c r="DX78" s="874"/>
      <c r="DY78" s="874"/>
      <c r="DZ78" s="875"/>
      <c r="EA78" s="226"/>
    </row>
    <row r="79" spans="1:131" s="227" customFormat="1" ht="26.25" customHeight="1" x14ac:dyDescent="0.15">
      <c r="A79" s="241">
        <v>12</v>
      </c>
      <c r="B79" s="889"/>
      <c r="C79" s="890"/>
      <c r="D79" s="890"/>
      <c r="E79" s="890"/>
      <c r="F79" s="890"/>
      <c r="G79" s="890"/>
      <c r="H79" s="890"/>
      <c r="I79" s="890"/>
      <c r="J79" s="890"/>
      <c r="K79" s="890"/>
      <c r="L79" s="890"/>
      <c r="M79" s="890"/>
      <c r="N79" s="890"/>
      <c r="O79" s="890"/>
      <c r="P79" s="891"/>
      <c r="Q79" s="892"/>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847"/>
      <c r="AP79" s="847"/>
      <c r="AQ79" s="847"/>
      <c r="AR79" s="847"/>
      <c r="AS79" s="847"/>
      <c r="AT79" s="847"/>
      <c r="AU79" s="847"/>
      <c r="AV79" s="847"/>
      <c r="AW79" s="847"/>
      <c r="AX79" s="847"/>
      <c r="AY79" s="847"/>
      <c r="AZ79" s="893"/>
      <c r="BA79" s="893"/>
      <c r="BB79" s="893"/>
      <c r="BC79" s="893"/>
      <c r="BD79" s="894"/>
      <c r="BE79" s="245"/>
      <c r="BF79" s="245"/>
      <c r="BG79" s="245"/>
      <c r="BH79" s="245"/>
      <c r="BI79" s="245"/>
      <c r="BJ79" s="248"/>
      <c r="BK79" s="248"/>
      <c r="BL79" s="248"/>
      <c r="BM79" s="248"/>
      <c r="BN79" s="248"/>
      <c r="BO79" s="245"/>
      <c r="BP79" s="245"/>
      <c r="BQ79" s="242">
        <v>73</v>
      </c>
      <c r="BR79" s="247"/>
      <c r="BS79" s="879"/>
      <c r="BT79" s="880"/>
      <c r="BU79" s="880"/>
      <c r="BV79" s="880"/>
      <c r="BW79" s="880"/>
      <c r="BX79" s="880"/>
      <c r="BY79" s="880"/>
      <c r="BZ79" s="880"/>
      <c r="CA79" s="880"/>
      <c r="CB79" s="880"/>
      <c r="CC79" s="880"/>
      <c r="CD79" s="880"/>
      <c r="CE79" s="880"/>
      <c r="CF79" s="880"/>
      <c r="CG79" s="881"/>
      <c r="CH79" s="876"/>
      <c r="CI79" s="877"/>
      <c r="CJ79" s="877"/>
      <c r="CK79" s="877"/>
      <c r="CL79" s="878"/>
      <c r="CM79" s="876"/>
      <c r="CN79" s="877"/>
      <c r="CO79" s="877"/>
      <c r="CP79" s="877"/>
      <c r="CQ79" s="878"/>
      <c r="CR79" s="876"/>
      <c r="CS79" s="877"/>
      <c r="CT79" s="877"/>
      <c r="CU79" s="877"/>
      <c r="CV79" s="878"/>
      <c r="CW79" s="876"/>
      <c r="CX79" s="877"/>
      <c r="CY79" s="877"/>
      <c r="CZ79" s="877"/>
      <c r="DA79" s="878"/>
      <c r="DB79" s="876"/>
      <c r="DC79" s="877"/>
      <c r="DD79" s="877"/>
      <c r="DE79" s="877"/>
      <c r="DF79" s="878"/>
      <c r="DG79" s="876"/>
      <c r="DH79" s="877"/>
      <c r="DI79" s="877"/>
      <c r="DJ79" s="877"/>
      <c r="DK79" s="878"/>
      <c r="DL79" s="876"/>
      <c r="DM79" s="877"/>
      <c r="DN79" s="877"/>
      <c r="DO79" s="877"/>
      <c r="DP79" s="878"/>
      <c r="DQ79" s="876"/>
      <c r="DR79" s="877"/>
      <c r="DS79" s="877"/>
      <c r="DT79" s="877"/>
      <c r="DU79" s="878"/>
      <c r="DV79" s="873"/>
      <c r="DW79" s="874"/>
      <c r="DX79" s="874"/>
      <c r="DY79" s="874"/>
      <c r="DZ79" s="875"/>
      <c r="EA79" s="226"/>
    </row>
    <row r="80" spans="1:131" s="227" customFormat="1" ht="26.25" customHeight="1" x14ac:dyDescent="0.15">
      <c r="A80" s="241">
        <v>13</v>
      </c>
      <c r="B80" s="889"/>
      <c r="C80" s="890"/>
      <c r="D80" s="890"/>
      <c r="E80" s="890"/>
      <c r="F80" s="890"/>
      <c r="G80" s="890"/>
      <c r="H80" s="890"/>
      <c r="I80" s="890"/>
      <c r="J80" s="890"/>
      <c r="K80" s="890"/>
      <c r="L80" s="890"/>
      <c r="M80" s="890"/>
      <c r="N80" s="890"/>
      <c r="O80" s="890"/>
      <c r="P80" s="891"/>
      <c r="Q80" s="892"/>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7"/>
      <c r="AY80" s="847"/>
      <c r="AZ80" s="893"/>
      <c r="BA80" s="893"/>
      <c r="BB80" s="893"/>
      <c r="BC80" s="893"/>
      <c r="BD80" s="894"/>
      <c r="BE80" s="245"/>
      <c r="BF80" s="245"/>
      <c r="BG80" s="245"/>
      <c r="BH80" s="245"/>
      <c r="BI80" s="245"/>
      <c r="BJ80" s="245"/>
      <c r="BK80" s="245"/>
      <c r="BL80" s="245"/>
      <c r="BM80" s="245"/>
      <c r="BN80" s="245"/>
      <c r="BO80" s="245"/>
      <c r="BP80" s="245"/>
      <c r="BQ80" s="242">
        <v>74</v>
      </c>
      <c r="BR80" s="247"/>
      <c r="BS80" s="879"/>
      <c r="BT80" s="880"/>
      <c r="BU80" s="880"/>
      <c r="BV80" s="880"/>
      <c r="BW80" s="880"/>
      <c r="BX80" s="880"/>
      <c r="BY80" s="880"/>
      <c r="BZ80" s="880"/>
      <c r="CA80" s="880"/>
      <c r="CB80" s="880"/>
      <c r="CC80" s="880"/>
      <c r="CD80" s="880"/>
      <c r="CE80" s="880"/>
      <c r="CF80" s="880"/>
      <c r="CG80" s="881"/>
      <c r="CH80" s="876"/>
      <c r="CI80" s="877"/>
      <c r="CJ80" s="877"/>
      <c r="CK80" s="877"/>
      <c r="CL80" s="878"/>
      <c r="CM80" s="876"/>
      <c r="CN80" s="877"/>
      <c r="CO80" s="877"/>
      <c r="CP80" s="877"/>
      <c r="CQ80" s="878"/>
      <c r="CR80" s="876"/>
      <c r="CS80" s="877"/>
      <c r="CT80" s="877"/>
      <c r="CU80" s="877"/>
      <c r="CV80" s="878"/>
      <c r="CW80" s="876"/>
      <c r="CX80" s="877"/>
      <c r="CY80" s="877"/>
      <c r="CZ80" s="877"/>
      <c r="DA80" s="878"/>
      <c r="DB80" s="876"/>
      <c r="DC80" s="877"/>
      <c r="DD80" s="877"/>
      <c r="DE80" s="877"/>
      <c r="DF80" s="878"/>
      <c r="DG80" s="876"/>
      <c r="DH80" s="877"/>
      <c r="DI80" s="877"/>
      <c r="DJ80" s="877"/>
      <c r="DK80" s="878"/>
      <c r="DL80" s="876"/>
      <c r="DM80" s="877"/>
      <c r="DN80" s="877"/>
      <c r="DO80" s="877"/>
      <c r="DP80" s="878"/>
      <c r="DQ80" s="876"/>
      <c r="DR80" s="877"/>
      <c r="DS80" s="877"/>
      <c r="DT80" s="877"/>
      <c r="DU80" s="878"/>
      <c r="DV80" s="873"/>
      <c r="DW80" s="874"/>
      <c r="DX80" s="874"/>
      <c r="DY80" s="874"/>
      <c r="DZ80" s="875"/>
      <c r="EA80" s="226"/>
    </row>
    <row r="81" spans="1:131" s="227" customFormat="1" ht="26.25" customHeight="1" x14ac:dyDescent="0.15">
      <c r="A81" s="241">
        <v>14</v>
      </c>
      <c r="B81" s="889"/>
      <c r="C81" s="890"/>
      <c r="D81" s="890"/>
      <c r="E81" s="890"/>
      <c r="F81" s="890"/>
      <c r="G81" s="890"/>
      <c r="H81" s="890"/>
      <c r="I81" s="890"/>
      <c r="J81" s="890"/>
      <c r="K81" s="890"/>
      <c r="L81" s="890"/>
      <c r="M81" s="890"/>
      <c r="N81" s="890"/>
      <c r="O81" s="890"/>
      <c r="P81" s="891"/>
      <c r="Q81" s="892"/>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c r="AT81" s="847"/>
      <c r="AU81" s="847"/>
      <c r="AV81" s="847"/>
      <c r="AW81" s="847"/>
      <c r="AX81" s="847"/>
      <c r="AY81" s="847"/>
      <c r="AZ81" s="893"/>
      <c r="BA81" s="893"/>
      <c r="BB81" s="893"/>
      <c r="BC81" s="893"/>
      <c r="BD81" s="894"/>
      <c r="BE81" s="245"/>
      <c r="BF81" s="245"/>
      <c r="BG81" s="245"/>
      <c r="BH81" s="245"/>
      <c r="BI81" s="245"/>
      <c r="BJ81" s="245"/>
      <c r="BK81" s="245"/>
      <c r="BL81" s="245"/>
      <c r="BM81" s="245"/>
      <c r="BN81" s="245"/>
      <c r="BO81" s="245"/>
      <c r="BP81" s="245"/>
      <c r="BQ81" s="242">
        <v>75</v>
      </c>
      <c r="BR81" s="247"/>
      <c r="BS81" s="879"/>
      <c r="BT81" s="880"/>
      <c r="BU81" s="880"/>
      <c r="BV81" s="880"/>
      <c r="BW81" s="880"/>
      <c r="BX81" s="880"/>
      <c r="BY81" s="880"/>
      <c r="BZ81" s="880"/>
      <c r="CA81" s="880"/>
      <c r="CB81" s="880"/>
      <c r="CC81" s="880"/>
      <c r="CD81" s="880"/>
      <c r="CE81" s="880"/>
      <c r="CF81" s="880"/>
      <c r="CG81" s="881"/>
      <c r="CH81" s="876"/>
      <c r="CI81" s="877"/>
      <c r="CJ81" s="877"/>
      <c r="CK81" s="877"/>
      <c r="CL81" s="878"/>
      <c r="CM81" s="876"/>
      <c r="CN81" s="877"/>
      <c r="CO81" s="877"/>
      <c r="CP81" s="877"/>
      <c r="CQ81" s="878"/>
      <c r="CR81" s="876"/>
      <c r="CS81" s="877"/>
      <c r="CT81" s="877"/>
      <c r="CU81" s="877"/>
      <c r="CV81" s="878"/>
      <c r="CW81" s="876"/>
      <c r="CX81" s="877"/>
      <c r="CY81" s="877"/>
      <c r="CZ81" s="877"/>
      <c r="DA81" s="878"/>
      <c r="DB81" s="876"/>
      <c r="DC81" s="877"/>
      <c r="DD81" s="877"/>
      <c r="DE81" s="877"/>
      <c r="DF81" s="878"/>
      <c r="DG81" s="876"/>
      <c r="DH81" s="877"/>
      <c r="DI81" s="877"/>
      <c r="DJ81" s="877"/>
      <c r="DK81" s="878"/>
      <c r="DL81" s="876"/>
      <c r="DM81" s="877"/>
      <c r="DN81" s="877"/>
      <c r="DO81" s="877"/>
      <c r="DP81" s="878"/>
      <c r="DQ81" s="876"/>
      <c r="DR81" s="877"/>
      <c r="DS81" s="877"/>
      <c r="DT81" s="877"/>
      <c r="DU81" s="878"/>
      <c r="DV81" s="873"/>
      <c r="DW81" s="874"/>
      <c r="DX81" s="874"/>
      <c r="DY81" s="874"/>
      <c r="DZ81" s="875"/>
      <c r="EA81" s="226"/>
    </row>
    <row r="82" spans="1:131" s="227" customFormat="1" ht="26.25" customHeight="1" x14ac:dyDescent="0.15">
      <c r="A82" s="241">
        <v>15</v>
      </c>
      <c r="B82" s="889"/>
      <c r="C82" s="890"/>
      <c r="D82" s="890"/>
      <c r="E82" s="890"/>
      <c r="F82" s="890"/>
      <c r="G82" s="890"/>
      <c r="H82" s="890"/>
      <c r="I82" s="890"/>
      <c r="J82" s="890"/>
      <c r="K82" s="890"/>
      <c r="L82" s="890"/>
      <c r="M82" s="890"/>
      <c r="N82" s="890"/>
      <c r="O82" s="890"/>
      <c r="P82" s="891"/>
      <c r="Q82" s="892"/>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c r="AT82" s="847"/>
      <c r="AU82" s="847"/>
      <c r="AV82" s="847"/>
      <c r="AW82" s="847"/>
      <c r="AX82" s="847"/>
      <c r="AY82" s="847"/>
      <c r="AZ82" s="893"/>
      <c r="BA82" s="893"/>
      <c r="BB82" s="893"/>
      <c r="BC82" s="893"/>
      <c r="BD82" s="894"/>
      <c r="BE82" s="245"/>
      <c r="BF82" s="245"/>
      <c r="BG82" s="245"/>
      <c r="BH82" s="245"/>
      <c r="BI82" s="245"/>
      <c r="BJ82" s="245"/>
      <c r="BK82" s="245"/>
      <c r="BL82" s="245"/>
      <c r="BM82" s="245"/>
      <c r="BN82" s="245"/>
      <c r="BO82" s="245"/>
      <c r="BP82" s="245"/>
      <c r="BQ82" s="242">
        <v>76</v>
      </c>
      <c r="BR82" s="247"/>
      <c r="BS82" s="879"/>
      <c r="BT82" s="880"/>
      <c r="BU82" s="880"/>
      <c r="BV82" s="880"/>
      <c r="BW82" s="880"/>
      <c r="BX82" s="880"/>
      <c r="BY82" s="880"/>
      <c r="BZ82" s="880"/>
      <c r="CA82" s="880"/>
      <c r="CB82" s="880"/>
      <c r="CC82" s="880"/>
      <c r="CD82" s="880"/>
      <c r="CE82" s="880"/>
      <c r="CF82" s="880"/>
      <c r="CG82" s="881"/>
      <c r="CH82" s="876"/>
      <c r="CI82" s="877"/>
      <c r="CJ82" s="877"/>
      <c r="CK82" s="877"/>
      <c r="CL82" s="878"/>
      <c r="CM82" s="876"/>
      <c r="CN82" s="877"/>
      <c r="CO82" s="877"/>
      <c r="CP82" s="877"/>
      <c r="CQ82" s="878"/>
      <c r="CR82" s="876"/>
      <c r="CS82" s="877"/>
      <c r="CT82" s="877"/>
      <c r="CU82" s="877"/>
      <c r="CV82" s="878"/>
      <c r="CW82" s="876"/>
      <c r="CX82" s="877"/>
      <c r="CY82" s="877"/>
      <c r="CZ82" s="877"/>
      <c r="DA82" s="878"/>
      <c r="DB82" s="876"/>
      <c r="DC82" s="877"/>
      <c r="DD82" s="877"/>
      <c r="DE82" s="877"/>
      <c r="DF82" s="878"/>
      <c r="DG82" s="876"/>
      <c r="DH82" s="877"/>
      <c r="DI82" s="877"/>
      <c r="DJ82" s="877"/>
      <c r="DK82" s="878"/>
      <c r="DL82" s="876"/>
      <c r="DM82" s="877"/>
      <c r="DN82" s="877"/>
      <c r="DO82" s="877"/>
      <c r="DP82" s="878"/>
      <c r="DQ82" s="876"/>
      <c r="DR82" s="877"/>
      <c r="DS82" s="877"/>
      <c r="DT82" s="877"/>
      <c r="DU82" s="878"/>
      <c r="DV82" s="873"/>
      <c r="DW82" s="874"/>
      <c r="DX82" s="874"/>
      <c r="DY82" s="874"/>
      <c r="DZ82" s="875"/>
      <c r="EA82" s="226"/>
    </row>
    <row r="83" spans="1:131" s="227" customFormat="1" ht="26.25" customHeight="1" x14ac:dyDescent="0.15">
      <c r="A83" s="241">
        <v>16</v>
      </c>
      <c r="B83" s="889"/>
      <c r="C83" s="890"/>
      <c r="D83" s="890"/>
      <c r="E83" s="890"/>
      <c r="F83" s="890"/>
      <c r="G83" s="890"/>
      <c r="H83" s="890"/>
      <c r="I83" s="890"/>
      <c r="J83" s="890"/>
      <c r="K83" s="890"/>
      <c r="L83" s="890"/>
      <c r="M83" s="890"/>
      <c r="N83" s="890"/>
      <c r="O83" s="890"/>
      <c r="P83" s="891"/>
      <c r="Q83" s="892"/>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93"/>
      <c r="BA83" s="893"/>
      <c r="BB83" s="893"/>
      <c r="BC83" s="893"/>
      <c r="BD83" s="894"/>
      <c r="BE83" s="245"/>
      <c r="BF83" s="245"/>
      <c r="BG83" s="245"/>
      <c r="BH83" s="245"/>
      <c r="BI83" s="245"/>
      <c r="BJ83" s="245"/>
      <c r="BK83" s="245"/>
      <c r="BL83" s="245"/>
      <c r="BM83" s="245"/>
      <c r="BN83" s="245"/>
      <c r="BO83" s="245"/>
      <c r="BP83" s="245"/>
      <c r="BQ83" s="242">
        <v>77</v>
      </c>
      <c r="BR83" s="247"/>
      <c r="BS83" s="879"/>
      <c r="BT83" s="880"/>
      <c r="BU83" s="880"/>
      <c r="BV83" s="880"/>
      <c r="BW83" s="880"/>
      <c r="BX83" s="880"/>
      <c r="BY83" s="880"/>
      <c r="BZ83" s="880"/>
      <c r="CA83" s="880"/>
      <c r="CB83" s="880"/>
      <c r="CC83" s="880"/>
      <c r="CD83" s="880"/>
      <c r="CE83" s="880"/>
      <c r="CF83" s="880"/>
      <c r="CG83" s="881"/>
      <c r="CH83" s="876"/>
      <c r="CI83" s="877"/>
      <c r="CJ83" s="877"/>
      <c r="CK83" s="877"/>
      <c r="CL83" s="878"/>
      <c r="CM83" s="876"/>
      <c r="CN83" s="877"/>
      <c r="CO83" s="877"/>
      <c r="CP83" s="877"/>
      <c r="CQ83" s="878"/>
      <c r="CR83" s="876"/>
      <c r="CS83" s="877"/>
      <c r="CT83" s="877"/>
      <c r="CU83" s="877"/>
      <c r="CV83" s="878"/>
      <c r="CW83" s="876"/>
      <c r="CX83" s="877"/>
      <c r="CY83" s="877"/>
      <c r="CZ83" s="877"/>
      <c r="DA83" s="878"/>
      <c r="DB83" s="876"/>
      <c r="DC83" s="877"/>
      <c r="DD83" s="877"/>
      <c r="DE83" s="877"/>
      <c r="DF83" s="878"/>
      <c r="DG83" s="876"/>
      <c r="DH83" s="877"/>
      <c r="DI83" s="877"/>
      <c r="DJ83" s="877"/>
      <c r="DK83" s="878"/>
      <c r="DL83" s="876"/>
      <c r="DM83" s="877"/>
      <c r="DN83" s="877"/>
      <c r="DO83" s="877"/>
      <c r="DP83" s="878"/>
      <c r="DQ83" s="876"/>
      <c r="DR83" s="877"/>
      <c r="DS83" s="877"/>
      <c r="DT83" s="877"/>
      <c r="DU83" s="878"/>
      <c r="DV83" s="873"/>
      <c r="DW83" s="874"/>
      <c r="DX83" s="874"/>
      <c r="DY83" s="874"/>
      <c r="DZ83" s="875"/>
      <c r="EA83" s="226"/>
    </row>
    <row r="84" spans="1:131" s="227" customFormat="1" ht="26.25" customHeight="1" x14ac:dyDescent="0.15">
      <c r="A84" s="241">
        <v>17</v>
      </c>
      <c r="B84" s="889"/>
      <c r="C84" s="890"/>
      <c r="D84" s="890"/>
      <c r="E84" s="890"/>
      <c r="F84" s="890"/>
      <c r="G84" s="890"/>
      <c r="H84" s="890"/>
      <c r="I84" s="890"/>
      <c r="J84" s="890"/>
      <c r="K84" s="890"/>
      <c r="L84" s="890"/>
      <c r="M84" s="890"/>
      <c r="N84" s="890"/>
      <c r="O84" s="890"/>
      <c r="P84" s="891"/>
      <c r="Q84" s="892"/>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93"/>
      <c r="BA84" s="893"/>
      <c r="BB84" s="893"/>
      <c r="BC84" s="893"/>
      <c r="BD84" s="894"/>
      <c r="BE84" s="245"/>
      <c r="BF84" s="245"/>
      <c r="BG84" s="245"/>
      <c r="BH84" s="245"/>
      <c r="BI84" s="245"/>
      <c r="BJ84" s="245"/>
      <c r="BK84" s="245"/>
      <c r="BL84" s="245"/>
      <c r="BM84" s="245"/>
      <c r="BN84" s="245"/>
      <c r="BO84" s="245"/>
      <c r="BP84" s="245"/>
      <c r="BQ84" s="242">
        <v>78</v>
      </c>
      <c r="BR84" s="247"/>
      <c r="BS84" s="879"/>
      <c r="BT84" s="880"/>
      <c r="BU84" s="880"/>
      <c r="BV84" s="880"/>
      <c r="BW84" s="880"/>
      <c r="BX84" s="880"/>
      <c r="BY84" s="880"/>
      <c r="BZ84" s="880"/>
      <c r="CA84" s="880"/>
      <c r="CB84" s="880"/>
      <c r="CC84" s="880"/>
      <c r="CD84" s="880"/>
      <c r="CE84" s="880"/>
      <c r="CF84" s="880"/>
      <c r="CG84" s="881"/>
      <c r="CH84" s="876"/>
      <c r="CI84" s="877"/>
      <c r="CJ84" s="877"/>
      <c r="CK84" s="877"/>
      <c r="CL84" s="878"/>
      <c r="CM84" s="876"/>
      <c r="CN84" s="877"/>
      <c r="CO84" s="877"/>
      <c r="CP84" s="877"/>
      <c r="CQ84" s="878"/>
      <c r="CR84" s="876"/>
      <c r="CS84" s="877"/>
      <c r="CT84" s="877"/>
      <c r="CU84" s="877"/>
      <c r="CV84" s="878"/>
      <c r="CW84" s="876"/>
      <c r="CX84" s="877"/>
      <c r="CY84" s="877"/>
      <c r="CZ84" s="877"/>
      <c r="DA84" s="878"/>
      <c r="DB84" s="876"/>
      <c r="DC84" s="877"/>
      <c r="DD84" s="877"/>
      <c r="DE84" s="877"/>
      <c r="DF84" s="878"/>
      <c r="DG84" s="876"/>
      <c r="DH84" s="877"/>
      <c r="DI84" s="877"/>
      <c r="DJ84" s="877"/>
      <c r="DK84" s="878"/>
      <c r="DL84" s="876"/>
      <c r="DM84" s="877"/>
      <c r="DN84" s="877"/>
      <c r="DO84" s="877"/>
      <c r="DP84" s="878"/>
      <c r="DQ84" s="876"/>
      <c r="DR84" s="877"/>
      <c r="DS84" s="877"/>
      <c r="DT84" s="877"/>
      <c r="DU84" s="878"/>
      <c r="DV84" s="873"/>
      <c r="DW84" s="874"/>
      <c r="DX84" s="874"/>
      <c r="DY84" s="874"/>
      <c r="DZ84" s="875"/>
      <c r="EA84" s="226"/>
    </row>
    <row r="85" spans="1:131" s="227" customFormat="1" ht="26.25" customHeight="1" x14ac:dyDescent="0.15">
      <c r="A85" s="241">
        <v>18</v>
      </c>
      <c r="B85" s="889"/>
      <c r="C85" s="890"/>
      <c r="D85" s="890"/>
      <c r="E85" s="890"/>
      <c r="F85" s="890"/>
      <c r="G85" s="890"/>
      <c r="H85" s="890"/>
      <c r="I85" s="890"/>
      <c r="J85" s="890"/>
      <c r="K85" s="890"/>
      <c r="L85" s="890"/>
      <c r="M85" s="890"/>
      <c r="N85" s="890"/>
      <c r="O85" s="890"/>
      <c r="P85" s="891"/>
      <c r="Q85" s="892"/>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93"/>
      <c r="BA85" s="893"/>
      <c r="BB85" s="893"/>
      <c r="BC85" s="893"/>
      <c r="BD85" s="894"/>
      <c r="BE85" s="245"/>
      <c r="BF85" s="245"/>
      <c r="BG85" s="245"/>
      <c r="BH85" s="245"/>
      <c r="BI85" s="245"/>
      <c r="BJ85" s="245"/>
      <c r="BK85" s="245"/>
      <c r="BL85" s="245"/>
      <c r="BM85" s="245"/>
      <c r="BN85" s="245"/>
      <c r="BO85" s="245"/>
      <c r="BP85" s="245"/>
      <c r="BQ85" s="242">
        <v>79</v>
      </c>
      <c r="BR85" s="247"/>
      <c r="BS85" s="879"/>
      <c r="BT85" s="880"/>
      <c r="BU85" s="880"/>
      <c r="BV85" s="880"/>
      <c r="BW85" s="880"/>
      <c r="BX85" s="880"/>
      <c r="BY85" s="880"/>
      <c r="BZ85" s="880"/>
      <c r="CA85" s="880"/>
      <c r="CB85" s="880"/>
      <c r="CC85" s="880"/>
      <c r="CD85" s="880"/>
      <c r="CE85" s="880"/>
      <c r="CF85" s="880"/>
      <c r="CG85" s="881"/>
      <c r="CH85" s="876"/>
      <c r="CI85" s="877"/>
      <c r="CJ85" s="877"/>
      <c r="CK85" s="877"/>
      <c r="CL85" s="878"/>
      <c r="CM85" s="876"/>
      <c r="CN85" s="877"/>
      <c r="CO85" s="877"/>
      <c r="CP85" s="877"/>
      <c r="CQ85" s="878"/>
      <c r="CR85" s="876"/>
      <c r="CS85" s="877"/>
      <c r="CT85" s="877"/>
      <c r="CU85" s="877"/>
      <c r="CV85" s="878"/>
      <c r="CW85" s="876"/>
      <c r="CX85" s="877"/>
      <c r="CY85" s="877"/>
      <c r="CZ85" s="877"/>
      <c r="DA85" s="878"/>
      <c r="DB85" s="876"/>
      <c r="DC85" s="877"/>
      <c r="DD85" s="877"/>
      <c r="DE85" s="877"/>
      <c r="DF85" s="878"/>
      <c r="DG85" s="876"/>
      <c r="DH85" s="877"/>
      <c r="DI85" s="877"/>
      <c r="DJ85" s="877"/>
      <c r="DK85" s="878"/>
      <c r="DL85" s="876"/>
      <c r="DM85" s="877"/>
      <c r="DN85" s="877"/>
      <c r="DO85" s="877"/>
      <c r="DP85" s="878"/>
      <c r="DQ85" s="876"/>
      <c r="DR85" s="877"/>
      <c r="DS85" s="877"/>
      <c r="DT85" s="877"/>
      <c r="DU85" s="878"/>
      <c r="DV85" s="873"/>
      <c r="DW85" s="874"/>
      <c r="DX85" s="874"/>
      <c r="DY85" s="874"/>
      <c r="DZ85" s="875"/>
      <c r="EA85" s="226"/>
    </row>
    <row r="86" spans="1:131" s="227" customFormat="1" ht="26.25" customHeight="1" x14ac:dyDescent="0.15">
      <c r="A86" s="241">
        <v>19</v>
      </c>
      <c r="B86" s="889"/>
      <c r="C86" s="890"/>
      <c r="D86" s="890"/>
      <c r="E86" s="890"/>
      <c r="F86" s="890"/>
      <c r="G86" s="890"/>
      <c r="H86" s="890"/>
      <c r="I86" s="890"/>
      <c r="J86" s="890"/>
      <c r="K86" s="890"/>
      <c r="L86" s="890"/>
      <c r="M86" s="890"/>
      <c r="N86" s="890"/>
      <c r="O86" s="890"/>
      <c r="P86" s="891"/>
      <c r="Q86" s="892"/>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93"/>
      <c r="BA86" s="893"/>
      <c r="BB86" s="893"/>
      <c r="BC86" s="893"/>
      <c r="BD86" s="894"/>
      <c r="BE86" s="245"/>
      <c r="BF86" s="245"/>
      <c r="BG86" s="245"/>
      <c r="BH86" s="245"/>
      <c r="BI86" s="245"/>
      <c r="BJ86" s="245"/>
      <c r="BK86" s="245"/>
      <c r="BL86" s="245"/>
      <c r="BM86" s="245"/>
      <c r="BN86" s="245"/>
      <c r="BO86" s="245"/>
      <c r="BP86" s="245"/>
      <c r="BQ86" s="242">
        <v>80</v>
      </c>
      <c r="BR86" s="247"/>
      <c r="BS86" s="879"/>
      <c r="BT86" s="880"/>
      <c r="BU86" s="880"/>
      <c r="BV86" s="880"/>
      <c r="BW86" s="880"/>
      <c r="BX86" s="880"/>
      <c r="BY86" s="880"/>
      <c r="BZ86" s="880"/>
      <c r="CA86" s="880"/>
      <c r="CB86" s="880"/>
      <c r="CC86" s="880"/>
      <c r="CD86" s="880"/>
      <c r="CE86" s="880"/>
      <c r="CF86" s="880"/>
      <c r="CG86" s="881"/>
      <c r="CH86" s="876"/>
      <c r="CI86" s="877"/>
      <c r="CJ86" s="877"/>
      <c r="CK86" s="877"/>
      <c r="CL86" s="878"/>
      <c r="CM86" s="876"/>
      <c r="CN86" s="877"/>
      <c r="CO86" s="877"/>
      <c r="CP86" s="877"/>
      <c r="CQ86" s="878"/>
      <c r="CR86" s="876"/>
      <c r="CS86" s="877"/>
      <c r="CT86" s="877"/>
      <c r="CU86" s="877"/>
      <c r="CV86" s="878"/>
      <c r="CW86" s="876"/>
      <c r="CX86" s="877"/>
      <c r="CY86" s="877"/>
      <c r="CZ86" s="877"/>
      <c r="DA86" s="878"/>
      <c r="DB86" s="876"/>
      <c r="DC86" s="877"/>
      <c r="DD86" s="877"/>
      <c r="DE86" s="877"/>
      <c r="DF86" s="878"/>
      <c r="DG86" s="876"/>
      <c r="DH86" s="877"/>
      <c r="DI86" s="877"/>
      <c r="DJ86" s="877"/>
      <c r="DK86" s="878"/>
      <c r="DL86" s="876"/>
      <c r="DM86" s="877"/>
      <c r="DN86" s="877"/>
      <c r="DO86" s="877"/>
      <c r="DP86" s="878"/>
      <c r="DQ86" s="876"/>
      <c r="DR86" s="877"/>
      <c r="DS86" s="877"/>
      <c r="DT86" s="877"/>
      <c r="DU86" s="878"/>
      <c r="DV86" s="873"/>
      <c r="DW86" s="874"/>
      <c r="DX86" s="874"/>
      <c r="DY86" s="874"/>
      <c r="DZ86" s="875"/>
      <c r="EA86" s="226"/>
    </row>
    <row r="87" spans="1:131" s="227" customFormat="1" ht="26.25" customHeight="1" x14ac:dyDescent="0.15">
      <c r="A87" s="249">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45"/>
      <c r="BF87" s="245"/>
      <c r="BG87" s="245"/>
      <c r="BH87" s="245"/>
      <c r="BI87" s="245"/>
      <c r="BJ87" s="245"/>
      <c r="BK87" s="245"/>
      <c r="BL87" s="245"/>
      <c r="BM87" s="245"/>
      <c r="BN87" s="245"/>
      <c r="BO87" s="245"/>
      <c r="BP87" s="245"/>
      <c r="BQ87" s="242">
        <v>81</v>
      </c>
      <c r="BR87" s="247"/>
      <c r="BS87" s="879"/>
      <c r="BT87" s="880"/>
      <c r="BU87" s="880"/>
      <c r="BV87" s="880"/>
      <c r="BW87" s="880"/>
      <c r="BX87" s="880"/>
      <c r="BY87" s="880"/>
      <c r="BZ87" s="880"/>
      <c r="CA87" s="880"/>
      <c r="CB87" s="880"/>
      <c r="CC87" s="880"/>
      <c r="CD87" s="880"/>
      <c r="CE87" s="880"/>
      <c r="CF87" s="880"/>
      <c r="CG87" s="881"/>
      <c r="CH87" s="876"/>
      <c r="CI87" s="877"/>
      <c r="CJ87" s="877"/>
      <c r="CK87" s="877"/>
      <c r="CL87" s="878"/>
      <c r="CM87" s="876"/>
      <c r="CN87" s="877"/>
      <c r="CO87" s="877"/>
      <c r="CP87" s="877"/>
      <c r="CQ87" s="878"/>
      <c r="CR87" s="876"/>
      <c r="CS87" s="877"/>
      <c r="CT87" s="877"/>
      <c r="CU87" s="877"/>
      <c r="CV87" s="878"/>
      <c r="CW87" s="876"/>
      <c r="CX87" s="877"/>
      <c r="CY87" s="877"/>
      <c r="CZ87" s="877"/>
      <c r="DA87" s="878"/>
      <c r="DB87" s="876"/>
      <c r="DC87" s="877"/>
      <c r="DD87" s="877"/>
      <c r="DE87" s="877"/>
      <c r="DF87" s="878"/>
      <c r="DG87" s="876"/>
      <c r="DH87" s="877"/>
      <c r="DI87" s="877"/>
      <c r="DJ87" s="877"/>
      <c r="DK87" s="878"/>
      <c r="DL87" s="876"/>
      <c r="DM87" s="877"/>
      <c r="DN87" s="877"/>
      <c r="DO87" s="877"/>
      <c r="DP87" s="878"/>
      <c r="DQ87" s="876"/>
      <c r="DR87" s="877"/>
      <c r="DS87" s="877"/>
      <c r="DT87" s="877"/>
      <c r="DU87" s="878"/>
      <c r="DV87" s="873"/>
      <c r="DW87" s="874"/>
      <c r="DX87" s="874"/>
      <c r="DY87" s="874"/>
      <c r="DZ87" s="875"/>
      <c r="EA87" s="226"/>
    </row>
    <row r="88" spans="1:131" s="227" customFormat="1" ht="26.25" customHeight="1" thickBot="1" x14ac:dyDescent="0.2">
      <c r="A88" s="244" t="s">
        <v>381</v>
      </c>
      <c r="B88" s="806" t="s">
        <v>412</v>
      </c>
      <c r="C88" s="807"/>
      <c r="D88" s="807"/>
      <c r="E88" s="807"/>
      <c r="F88" s="807"/>
      <c r="G88" s="807"/>
      <c r="H88" s="807"/>
      <c r="I88" s="807"/>
      <c r="J88" s="807"/>
      <c r="K88" s="807"/>
      <c r="L88" s="807"/>
      <c r="M88" s="807"/>
      <c r="N88" s="807"/>
      <c r="O88" s="807"/>
      <c r="P88" s="808"/>
      <c r="Q88" s="854"/>
      <c r="R88" s="855"/>
      <c r="S88" s="855"/>
      <c r="T88" s="855"/>
      <c r="U88" s="855"/>
      <c r="V88" s="855"/>
      <c r="W88" s="855"/>
      <c r="X88" s="855"/>
      <c r="Y88" s="855"/>
      <c r="Z88" s="855"/>
      <c r="AA88" s="855"/>
      <c r="AB88" s="855"/>
      <c r="AC88" s="855"/>
      <c r="AD88" s="855"/>
      <c r="AE88" s="855"/>
      <c r="AF88" s="858">
        <v>10487</v>
      </c>
      <c r="AG88" s="858"/>
      <c r="AH88" s="858"/>
      <c r="AI88" s="858"/>
      <c r="AJ88" s="858"/>
      <c r="AK88" s="855"/>
      <c r="AL88" s="855"/>
      <c r="AM88" s="855"/>
      <c r="AN88" s="855"/>
      <c r="AO88" s="855"/>
      <c r="AP88" s="858">
        <v>687</v>
      </c>
      <c r="AQ88" s="858"/>
      <c r="AR88" s="858"/>
      <c r="AS88" s="858"/>
      <c r="AT88" s="858"/>
      <c r="AU88" s="858">
        <v>299</v>
      </c>
      <c r="AV88" s="858"/>
      <c r="AW88" s="858"/>
      <c r="AX88" s="858"/>
      <c r="AY88" s="858"/>
      <c r="AZ88" s="863"/>
      <c r="BA88" s="863"/>
      <c r="BB88" s="863"/>
      <c r="BC88" s="863"/>
      <c r="BD88" s="864"/>
      <c r="BE88" s="245"/>
      <c r="BF88" s="245"/>
      <c r="BG88" s="245"/>
      <c r="BH88" s="245"/>
      <c r="BI88" s="245"/>
      <c r="BJ88" s="245"/>
      <c r="BK88" s="245"/>
      <c r="BL88" s="245"/>
      <c r="BM88" s="245"/>
      <c r="BN88" s="245"/>
      <c r="BO88" s="245"/>
      <c r="BP88" s="245"/>
      <c r="BQ88" s="242">
        <v>82</v>
      </c>
      <c r="BR88" s="247"/>
      <c r="BS88" s="879"/>
      <c r="BT88" s="880"/>
      <c r="BU88" s="880"/>
      <c r="BV88" s="880"/>
      <c r="BW88" s="880"/>
      <c r="BX88" s="880"/>
      <c r="BY88" s="880"/>
      <c r="BZ88" s="880"/>
      <c r="CA88" s="880"/>
      <c r="CB88" s="880"/>
      <c r="CC88" s="880"/>
      <c r="CD88" s="880"/>
      <c r="CE88" s="880"/>
      <c r="CF88" s="880"/>
      <c r="CG88" s="881"/>
      <c r="CH88" s="876"/>
      <c r="CI88" s="877"/>
      <c r="CJ88" s="877"/>
      <c r="CK88" s="877"/>
      <c r="CL88" s="878"/>
      <c r="CM88" s="876"/>
      <c r="CN88" s="877"/>
      <c r="CO88" s="877"/>
      <c r="CP88" s="877"/>
      <c r="CQ88" s="878"/>
      <c r="CR88" s="876"/>
      <c r="CS88" s="877"/>
      <c r="CT88" s="877"/>
      <c r="CU88" s="877"/>
      <c r="CV88" s="878"/>
      <c r="CW88" s="876"/>
      <c r="CX88" s="877"/>
      <c r="CY88" s="877"/>
      <c r="CZ88" s="877"/>
      <c r="DA88" s="878"/>
      <c r="DB88" s="876"/>
      <c r="DC88" s="877"/>
      <c r="DD88" s="877"/>
      <c r="DE88" s="877"/>
      <c r="DF88" s="878"/>
      <c r="DG88" s="876"/>
      <c r="DH88" s="877"/>
      <c r="DI88" s="877"/>
      <c r="DJ88" s="877"/>
      <c r="DK88" s="878"/>
      <c r="DL88" s="876"/>
      <c r="DM88" s="877"/>
      <c r="DN88" s="877"/>
      <c r="DO88" s="877"/>
      <c r="DP88" s="878"/>
      <c r="DQ88" s="876"/>
      <c r="DR88" s="877"/>
      <c r="DS88" s="877"/>
      <c r="DT88" s="877"/>
      <c r="DU88" s="878"/>
      <c r="DV88" s="873"/>
      <c r="DW88" s="874"/>
      <c r="DX88" s="874"/>
      <c r="DY88" s="874"/>
      <c r="DZ88" s="875"/>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79"/>
      <c r="BT89" s="880"/>
      <c r="BU89" s="880"/>
      <c r="BV89" s="880"/>
      <c r="BW89" s="880"/>
      <c r="BX89" s="880"/>
      <c r="BY89" s="880"/>
      <c r="BZ89" s="880"/>
      <c r="CA89" s="880"/>
      <c r="CB89" s="880"/>
      <c r="CC89" s="880"/>
      <c r="CD89" s="880"/>
      <c r="CE89" s="880"/>
      <c r="CF89" s="880"/>
      <c r="CG89" s="881"/>
      <c r="CH89" s="876"/>
      <c r="CI89" s="877"/>
      <c r="CJ89" s="877"/>
      <c r="CK89" s="877"/>
      <c r="CL89" s="878"/>
      <c r="CM89" s="876"/>
      <c r="CN89" s="877"/>
      <c r="CO89" s="877"/>
      <c r="CP89" s="877"/>
      <c r="CQ89" s="878"/>
      <c r="CR89" s="876"/>
      <c r="CS89" s="877"/>
      <c r="CT89" s="877"/>
      <c r="CU89" s="877"/>
      <c r="CV89" s="878"/>
      <c r="CW89" s="876"/>
      <c r="CX89" s="877"/>
      <c r="CY89" s="877"/>
      <c r="CZ89" s="877"/>
      <c r="DA89" s="878"/>
      <c r="DB89" s="876"/>
      <c r="DC89" s="877"/>
      <c r="DD89" s="877"/>
      <c r="DE89" s="877"/>
      <c r="DF89" s="878"/>
      <c r="DG89" s="876"/>
      <c r="DH89" s="877"/>
      <c r="DI89" s="877"/>
      <c r="DJ89" s="877"/>
      <c r="DK89" s="878"/>
      <c r="DL89" s="876"/>
      <c r="DM89" s="877"/>
      <c r="DN89" s="877"/>
      <c r="DO89" s="877"/>
      <c r="DP89" s="878"/>
      <c r="DQ89" s="876"/>
      <c r="DR89" s="877"/>
      <c r="DS89" s="877"/>
      <c r="DT89" s="877"/>
      <c r="DU89" s="878"/>
      <c r="DV89" s="873"/>
      <c r="DW89" s="874"/>
      <c r="DX89" s="874"/>
      <c r="DY89" s="874"/>
      <c r="DZ89" s="875"/>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79"/>
      <c r="BT90" s="880"/>
      <c r="BU90" s="880"/>
      <c r="BV90" s="880"/>
      <c r="BW90" s="880"/>
      <c r="BX90" s="880"/>
      <c r="BY90" s="880"/>
      <c r="BZ90" s="880"/>
      <c r="CA90" s="880"/>
      <c r="CB90" s="880"/>
      <c r="CC90" s="880"/>
      <c r="CD90" s="880"/>
      <c r="CE90" s="880"/>
      <c r="CF90" s="880"/>
      <c r="CG90" s="881"/>
      <c r="CH90" s="876"/>
      <c r="CI90" s="877"/>
      <c r="CJ90" s="877"/>
      <c r="CK90" s="877"/>
      <c r="CL90" s="878"/>
      <c r="CM90" s="876"/>
      <c r="CN90" s="877"/>
      <c r="CO90" s="877"/>
      <c r="CP90" s="877"/>
      <c r="CQ90" s="878"/>
      <c r="CR90" s="876"/>
      <c r="CS90" s="877"/>
      <c r="CT90" s="877"/>
      <c r="CU90" s="877"/>
      <c r="CV90" s="878"/>
      <c r="CW90" s="876"/>
      <c r="CX90" s="877"/>
      <c r="CY90" s="877"/>
      <c r="CZ90" s="877"/>
      <c r="DA90" s="878"/>
      <c r="DB90" s="876"/>
      <c r="DC90" s="877"/>
      <c r="DD90" s="877"/>
      <c r="DE90" s="877"/>
      <c r="DF90" s="878"/>
      <c r="DG90" s="876"/>
      <c r="DH90" s="877"/>
      <c r="DI90" s="877"/>
      <c r="DJ90" s="877"/>
      <c r="DK90" s="878"/>
      <c r="DL90" s="876"/>
      <c r="DM90" s="877"/>
      <c r="DN90" s="877"/>
      <c r="DO90" s="877"/>
      <c r="DP90" s="878"/>
      <c r="DQ90" s="876"/>
      <c r="DR90" s="877"/>
      <c r="DS90" s="877"/>
      <c r="DT90" s="877"/>
      <c r="DU90" s="878"/>
      <c r="DV90" s="873"/>
      <c r="DW90" s="874"/>
      <c r="DX90" s="874"/>
      <c r="DY90" s="874"/>
      <c r="DZ90" s="875"/>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79"/>
      <c r="BT91" s="880"/>
      <c r="BU91" s="880"/>
      <c r="BV91" s="880"/>
      <c r="BW91" s="880"/>
      <c r="BX91" s="880"/>
      <c r="BY91" s="880"/>
      <c r="BZ91" s="880"/>
      <c r="CA91" s="880"/>
      <c r="CB91" s="880"/>
      <c r="CC91" s="880"/>
      <c r="CD91" s="880"/>
      <c r="CE91" s="880"/>
      <c r="CF91" s="880"/>
      <c r="CG91" s="881"/>
      <c r="CH91" s="876"/>
      <c r="CI91" s="877"/>
      <c r="CJ91" s="877"/>
      <c r="CK91" s="877"/>
      <c r="CL91" s="878"/>
      <c r="CM91" s="876"/>
      <c r="CN91" s="877"/>
      <c r="CO91" s="877"/>
      <c r="CP91" s="877"/>
      <c r="CQ91" s="878"/>
      <c r="CR91" s="876"/>
      <c r="CS91" s="877"/>
      <c r="CT91" s="877"/>
      <c r="CU91" s="877"/>
      <c r="CV91" s="878"/>
      <c r="CW91" s="876"/>
      <c r="CX91" s="877"/>
      <c r="CY91" s="877"/>
      <c r="CZ91" s="877"/>
      <c r="DA91" s="878"/>
      <c r="DB91" s="876"/>
      <c r="DC91" s="877"/>
      <c r="DD91" s="877"/>
      <c r="DE91" s="877"/>
      <c r="DF91" s="878"/>
      <c r="DG91" s="876"/>
      <c r="DH91" s="877"/>
      <c r="DI91" s="877"/>
      <c r="DJ91" s="877"/>
      <c r="DK91" s="878"/>
      <c r="DL91" s="876"/>
      <c r="DM91" s="877"/>
      <c r="DN91" s="877"/>
      <c r="DO91" s="877"/>
      <c r="DP91" s="878"/>
      <c r="DQ91" s="876"/>
      <c r="DR91" s="877"/>
      <c r="DS91" s="877"/>
      <c r="DT91" s="877"/>
      <c r="DU91" s="878"/>
      <c r="DV91" s="873"/>
      <c r="DW91" s="874"/>
      <c r="DX91" s="874"/>
      <c r="DY91" s="874"/>
      <c r="DZ91" s="875"/>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79"/>
      <c r="BT92" s="880"/>
      <c r="BU92" s="880"/>
      <c r="BV92" s="880"/>
      <c r="BW92" s="880"/>
      <c r="BX92" s="880"/>
      <c r="BY92" s="880"/>
      <c r="BZ92" s="880"/>
      <c r="CA92" s="880"/>
      <c r="CB92" s="880"/>
      <c r="CC92" s="880"/>
      <c r="CD92" s="880"/>
      <c r="CE92" s="880"/>
      <c r="CF92" s="880"/>
      <c r="CG92" s="881"/>
      <c r="CH92" s="876"/>
      <c r="CI92" s="877"/>
      <c r="CJ92" s="877"/>
      <c r="CK92" s="877"/>
      <c r="CL92" s="878"/>
      <c r="CM92" s="876"/>
      <c r="CN92" s="877"/>
      <c r="CO92" s="877"/>
      <c r="CP92" s="877"/>
      <c r="CQ92" s="878"/>
      <c r="CR92" s="876"/>
      <c r="CS92" s="877"/>
      <c r="CT92" s="877"/>
      <c r="CU92" s="877"/>
      <c r="CV92" s="878"/>
      <c r="CW92" s="876"/>
      <c r="CX92" s="877"/>
      <c r="CY92" s="877"/>
      <c r="CZ92" s="877"/>
      <c r="DA92" s="878"/>
      <c r="DB92" s="876"/>
      <c r="DC92" s="877"/>
      <c r="DD92" s="877"/>
      <c r="DE92" s="877"/>
      <c r="DF92" s="878"/>
      <c r="DG92" s="876"/>
      <c r="DH92" s="877"/>
      <c r="DI92" s="877"/>
      <c r="DJ92" s="877"/>
      <c r="DK92" s="878"/>
      <c r="DL92" s="876"/>
      <c r="DM92" s="877"/>
      <c r="DN92" s="877"/>
      <c r="DO92" s="877"/>
      <c r="DP92" s="878"/>
      <c r="DQ92" s="876"/>
      <c r="DR92" s="877"/>
      <c r="DS92" s="877"/>
      <c r="DT92" s="877"/>
      <c r="DU92" s="878"/>
      <c r="DV92" s="873"/>
      <c r="DW92" s="874"/>
      <c r="DX92" s="874"/>
      <c r="DY92" s="874"/>
      <c r="DZ92" s="875"/>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79"/>
      <c r="BT93" s="880"/>
      <c r="BU93" s="880"/>
      <c r="BV93" s="880"/>
      <c r="BW93" s="880"/>
      <c r="BX93" s="880"/>
      <c r="BY93" s="880"/>
      <c r="BZ93" s="880"/>
      <c r="CA93" s="880"/>
      <c r="CB93" s="880"/>
      <c r="CC93" s="880"/>
      <c r="CD93" s="880"/>
      <c r="CE93" s="880"/>
      <c r="CF93" s="880"/>
      <c r="CG93" s="881"/>
      <c r="CH93" s="876"/>
      <c r="CI93" s="877"/>
      <c r="CJ93" s="877"/>
      <c r="CK93" s="877"/>
      <c r="CL93" s="878"/>
      <c r="CM93" s="876"/>
      <c r="CN93" s="877"/>
      <c r="CO93" s="877"/>
      <c r="CP93" s="877"/>
      <c r="CQ93" s="878"/>
      <c r="CR93" s="876"/>
      <c r="CS93" s="877"/>
      <c r="CT93" s="877"/>
      <c r="CU93" s="877"/>
      <c r="CV93" s="878"/>
      <c r="CW93" s="876"/>
      <c r="CX93" s="877"/>
      <c r="CY93" s="877"/>
      <c r="CZ93" s="877"/>
      <c r="DA93" s="878"/>
      <c r="DB93" s="876"/>
      <c r="DC93" s="877"/>
      <c r="DD93" s="877"/>
      <c r="DE93" s="877"/>
      <c r="DF93" s="878"/>
      <c r="DG93" s="876"/>
      <c r="DH93" s="877"/>
      <c r="DI93" s="877"/>
      <c r="DJ93" s="877"/>
      <c r="DK93" s="878"/>
      <c r="DL93" s="876"/>
      <c r="DM93" s="877"/>
      <c r="DN93" s="877"/>
      <c r="DO93" s="877"/>
      <c r="DP93" s="878"/>
      <c r="DQ93" s="876"/>
      <c r="DR93" s="877"/>
      <c r="DS93" s="877"/>
      <c r="DT93" s="877"/>
      <c r="DU93" s="878"/>
      <c r="DV93" s="873"/>
      <c r="DW93" s="874"/>
      <c r="DX93" s="874"/>
      <c r="DY93" s="874"/>
      <c r="DZ93" s="875"/>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79"/>
      <c r="BT94" s="880"/>
      <c r="BU94" s="880"/>
      <c r="BV94" s="880"/>
      <c r="BW94" s="880"/>
      <c r="BX94" s="880"/>
      <c r="BY94" s="880"/>
      <c r="BZ94" s="880"/>
      <c r="CA94" s="880"/>
      <c r="CB94" s="880"/>
      <c r="CC94" s="880"/>
      <c r="CD94" s="880"/>
      <c r="CE94" s="880"/>
      <c r="CF94" s="880"/>
      <c r="CG94" s="881"/>
      <c r="CH94" s="876"/>
      <c r="CI94" s="877"/>
      <c r="CJ94" s="877"/>
      <c r="CK94" s="877"/>
      <c r="CL94" s="878"/>
      <c r="CM94" s="876"/>
      <c r="CN94" s="877"/>
      <c r="CO94" s="877"/>
      <c r="CP94" s="877"/>
      <c r="CQ94" s="878"/>
      <c r="CR94" s="876"/>
      <c r="CS94" s="877"/>
      <c r="CT94" s="877"/>
      <c r="CU94" s="877"/>
      <c r="CV94" s="878"/>
      <c r="CW94" s="876"/>
      <c r="CX94" s="877"/>
      <c r="CY94" s="877"/>
      <c r="CZ94" s="877"/>
      <c r="DA94" s="878"/>
      <c r="DB94" s="876"/>
      <c r="DC94" s="877"/>
      <c r="DD94" s="877"/>
      <c r="DE94" s="877"/>
      <c r="DF94" s="878"/>
      <c r="DG94" s="876"/>
      <c r="DH94" s="877"/>
      <c r="DI94" s="877"/>
      <c r="DJ94" s="877"/>
      <c r="DK94" s="878"/>
      <c r="DL94" s="876"/>
      <c r="DM94" s="877"/>
      <c r="DN94" s="877"/>
      <c r="DO94" s="877"/>
      <c r="DP94" s="878"/>
      <c r="DQ94" s="876"/>
      <c r="DR94" s="877"/>
      <c r="DS94" s="877"/>
      <c r="DT94" s="877"/>
      <c r="DU94" s="878"/>
      <c r="DV94" s="873"/>
      <c r="DW94" s="874"/>
      <c r="DX94" s="874"/>
      <c r="DY94" s="874"/>
      <c r="DZ94" s="875"/>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79"/>
      <c r="BT95" s="880"/>
      <c r="BU95" s="880"/>
      <c r="BV95" s="880"/>
      <c r="BW95" s="880"/>
      <c r="BX95" s="880"/>
      <c r="BY95" s="880"/>
      <c r="BZ95" s="880"/>
      <c r="CA95" s="880"/>
      <c r="CB95" s="880"/>
      <c r="CC95" s="880"/>
      <c r="CD95" s="880"/>
      <c r="CE95" s="880"/>
      <c r="CF95" s="880"/>
      <c r="CG95" s="881"/>
      <c r="CH95" s="876"/>
      <c r="CI95" s="877"/>
      <c r="CJ95" s="877"/>
      <c r="CK95" s="877"/>
      <c r="CL95" s="878"/>
      <c r="CM95" s="876"/>
      <c r="CN95" s="877"/>
      <c r="CO95" s="877"/>
      <c r="CP95" s="877"/>
      <c r="CQ95" s="878"/>
      <c r="CR95" s="876"/>
      <c r="CS95" s="877"/>
      <c r="CT95" s="877"/>
      <c r="CU95" s="877"/>
      <c r="CV95" s="878"/>
      <c r="CW95" s="876"/>
      <c r="CX95" s="877"/>
      <c r="CY95" s="877"/>
      <c r="CZ95" s="877"/>
      <c r="DA95" s="878"/>
      <c r="DB95" s="876"/>
      <c r="DC95" s="877"/>
      <c r="DD95" s="877"/>
      <c r="DE95" s="877"/>
      <c r="DF95" s="878"/>
      <c r="DG95" s="876"/>
      <c r="DH95" s="877"/>
      <c r="DI95" s="877"/>
      <c r="DJ95" s="877"/>
      <c r="DK95" s="878"/>
      <c r="DL95" s="876"/>
      <c r="DM95" s="877"/>
      <c r="DN95" s="877"/>
      <c r="DO95" s="877"/>
      <c r="DP95" s="878"/>
      <c r="DQ95" s="876"/>
      <c r="DR95" s="877"/>
      <c r="DS95" s="877"/>
      <c r="DT95" s="877"/>
      <c r="DU95" s="878"/>
      <c r="DV95" s="873"/>
      <c r="DW95" s="874"/>
      <c r="DX95" s="874"/>
      <c r="DY95" s="874"/>
      <c r="DZ95" s="875"/>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79"/>
      <c r="BT96" s="880"/>
      <c r="BU96" s="880"/>
      <c r="BV96" s="880"/>
      <c r="BW96" s="880"/>
      <c r="BX96" s="880"/>
      <c r="BY96" s="880"/>
      <c r="BZ96" s="880"/>
      <c r="CA96" s="880"/>
      <c r="CB96" s="880"/>
      <c r="CC96" s="880"/>
      <c r="CD96" s="880"/>
      <c r="CE96" s="880"/>
      <c r="CF96" s="880"/>
      <c r="CG96" s="881"/>
      <c r="CH96" s="876"/>
      <c r="CI96" s="877"/>
      <c r="CJ96" s="877"/>
      <c r="CK96" s="877"/>
      <c r="CL96" s="878"/>
      <c r="CM96" s="876"/>
      <c r="CN96" s="877"/>
      <c r="CO96" s="877"/>
      <c r="CP96" s="877"/>
      <c r="CQ96" s="878"/>
      <c r="CR96" s="876"/>
      <c r="CS96" s="877"/>
      <c r="CT96" s="877"/>
      <c r="CU96" s="877"/>
      <c r="CV96" s="878"/>
      <c r="CW96" s="876"/>
      <c r="CX96" s="877"/>
      <c r="CY96" s="877"/>
      <c r="CZ96" s="877"/>
      <c r="DA96" s="878"/>
      <c r="DB96" s="876"/>
      <c r="DC96" s="877"/>
      <c r="DD96" s="877"/>
      <c r="DE96" s="877"/>
      <c r="DF96" s="878"/>
      <c r="DG96" s="876"/>
      <c r="DH96" s="877"/>
      <c r="DI96" s="877"/>
      <c r="DJ96" s="877"/>
      <c r="DK96" s="878"/>
      <c r="DL96" s="876"/>
      <c r="DM96" s="877"/>
      <c r="DN96" s="877"/>
      <c r="DO96" s="877"/>
      <c r="DP96" s="878"/>
      <c r="DQ96" s="876"/>
      <c r="DR96" s="877"/>
      <c r="DS96" s="877"/>
      <c r="DT96" s="877"/>
      <c r="DU96" s="878"/>
      <c r="DV96" s="873"/>
      <c r="DW96" s="874"/>
      <c r="DX96" s="874"/>
      <c r="DY96" s="874"/>
      <c r="DZ96" s="875"/>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79"/>
      <c r="BT97" s="880"/>
      <c r="BU97" s="880"/>
      <c r="BV97" s="880"/>
      <c r="BW97" s="880"/>
      <c r="BX97" s="880"/>
      <c r="BY97" s="880"/>
      <c r="BZ97" s="880"/>
      <c r="CA97" s="880"/>
      <c r="CB97" s="880"/>
      <c r="CC97" s="880"/>
      <c r="CD97" s="880"/>
      <c r="CE97" s="880"/>
      <c r="CF97" s="880"/>
      <c r="CG97" s="881"/>
      <c r="CH97" s="876"/>
      <c r="CI97" s="877"/>
      <c r="CJ97" s="877"/>
      <c r="CK97" s="877"/>
      <c r="CL97" s="878"/>
      <c r="CM97" s="876"/>
      <c r="CN97" s="877"/>
      <c r="CO97" s="877"/>
      <c r="CP97" s="877"/>
      <c r="CQ97" s="878"/>
      <c r="CR97" s="876"/>
      <c r="CS97" s="877"/>
      <c r="CT97" s="877"/>
      <c r="CU97" s="877"/>
      <c r="CV97" s="878"/>
      <c r="CW97" s="876"/>
      <c r="CX97" s="877"/>
      <c r="CY97" s="877"/>
      <c r="CZ97" s="877"/>
      <c r="DA97" s="878"/>
      <c r="DB97" s="876"/>
      <c r="DC97" s="877"/>
      <c r="DD97" s="877"/>
      <c r="DE97" s="877"/>
      <c r="DF97" s="878"/>
      <c r="DG97" s="876"/>
      <c r="DH97" s="877"/>
      <c r="DI97" s="877"/>
      <c r="DJ97" s="877"/>
      <c r="DK97" s="878"/>
      <c r="DL97" s="876"/>
      <c r="DM97" s="877"/>
      <c r="DN97" s="877"/>
      <c r="DO97" s="877"/>
      <c r="DP97" s="878"/>
      <c r="DQ97" s="876"/>
      <c r="DR97" s="877"/>
      <c r="DS97" s="877"/>
      <c r="DT97" s="877"/>
      <c r="DU97" s="878"/>
      <c r="DV97" s="873"/>
      <c r="DW97" s="874"/>
      <c r="DX97" s="874"/>
      <c r="DY97" s="874"/>
      <c r="DZ97" s="875"/>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79"/>
      <c r="BT98" s="880"/>
      <c r="BU98" s="880"/>
      <c r="BV98" s="880"/>
      <c r="BW98" s="880"/>
      <c r="BX98" s="880"/>
      <c r="BY98" s="880"/>
      <c r="BZ98" s="880"/>
      <c r="CA98" s="880"/>
      <c r="CB98" s="880"/>
      <c r="CC98" s="880"/>
      <c r="CD98" s="880"/>
      <c r="CE98" s="880"/>
      <c r="CF98" s="880"/>
      <c r="CG98" s="881"/>
      <c r="CH98" s="876"/>
      <c r="CI98" s="877"/>
      <c r="CJ98" s="877"/>
      <c r="CK98" s="877"/>
      <c r="CL98" s="878"/>
      <c r="CM98" s="876"/>
      <c r="CN98" s="877"/>
      <c r="CO98" s="877"/>
      <c r="CP98" s="877"/>
      <c r="CQ98" s="878"/>
      <c r="CR98" s="876"/>
      <c r="CS98" s="877"/>
      <c r="CT98" s="877"/>
      <c r="CU98" s="877"/>
      <c r="CV98" s="878"/>
      <c r="CW98" s="876"/>
      <c r="CX98" s="877"/>
      <c r="CY98" s="877"/>
      <c r="CZ98" s="877"/>
      <c r="DA98" s="878"/>
      <c r="DB98" s="876"/>
      <c r="DC98" s="877"/>
      <c r="DD98" s="877"/>
      <c r="DE98" s="877"/>
      <c r="DF98" s="878"/>
      <c r="DG98" s="876"/>
      <c r="DH98" s="877"/>
      <c r="DI98" s="877"/>
      <c r="DJ98" s="877"/>
      <c r="DK98" s="878"/>
      <c r="DL98" s="876"/>
      <c r="DM98" s="877"/>
      <c r="DN98" s="877"/>
      <c r="DO98" s="877"/>
      <c r="DP98" s="878"/>
      <c r="DQ98" s="876"/>
      <c r="DR98" s="877"/>
      <c r="DS98" s="877"/>
      <c r="DT98" s="877"/>
      <c r="DU98" s="878"/>
      <c r="DV98" s="873"/>
      <c r="DW98" s="874"/>
      <c r="DX98" s="874"/>
      <c r="DY98" s="874"/>
      <c r="DZ98" s="875"/>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79"/>
      <c r="BT99" s="880"/>
      <c r="BU99" s="880"/>
      <c r="BV99" s="880"/>
      <c r="BW99" s="880"/>
      <c r="BX99" s="880"/>
      <c r="BY99" s="880"/>
      <c r="BZ99" s="880"/>
      <c r="CA99" s="880"/>
      <c r="CB99" s="880"/>
      <c r="CC99" s="880"/>
      <c r="CD99" s="880"/>
      <c r="CE99" s="880"/>
      <c r="CF99" s="880"/>
      <c r="CG99" s="881"/>
      <c r="CH99" s="876"/>
      <c r="CI99" s="877"/>
      <c r="CJ99" s="877"/>
      <c r="CK99" s="877"/>
      <c r="CL99" s="878"/>
      <c r="CM99" s="876"/>
      <c r="CN99" s="877"/>
      <c r="CO99" s="877"/>
      <c r="CP99" s="877"/>
      <c r="CQ99" s="878"/>
      <c r="CR99" s="876"/>
      <c r="CS99" s="877"/>
      <c r="CT99" s="877"/>
      <c r="CU99" s="877"/>
      <c r="CV99" s="878"/>
      <c r="CW99" s="876"/>
      <c r="CX99" s="877"/>
      <c r="CY99" s="877"/>
      <c r="CZ99" s="877"/>
      <c r="DA99" s="878"/>
      <c r="DB99" s="876"/>
      <c r="DC99" s="877"/>
      <c r="DD99" s="877"/>
      <c r="DE99" s="877"/>
      <c r="DF99" s="878"/>
      <c r="DG99" s="876"/>
      <c r="DH99" s="877"/>
      <c r="DI99" s="877"/>
      <c r="DJ99" s="877"/>
      <c r="DK99" s="878"/>
      <c r="DL99" s="876"/>
      <c r="DM99" s="877"/>
      <c r="DN99" s="877"/>
      <c r="DO99" s="877"/>
      <c r="DP99" s="878"/>
      <c r="DQ99" s="876"/>
      <c r="DR99" s="877"/>
      <c r="DS99" s="877"/>
      <c r="DT99" s="877"/>
      <c r="DU99" s="878"/>
      <c r="DV99" s="873"/>
      <c r="DW99" s="874"/>
      <c r="DX99" s="874"/>
      <c r="DY99" s="874"/>
      <c r="DZ99" s="875"/>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79"/>
      <c r="BT100" s="880"/>
      <c r="BU100" s="880"/>
      <c r="BV100" s="880"/>
      <c r="BW100" s="880"/>
      <c r="BX100" s="880"/>
      <c r="BY100" s="880"/>
      <c r="BZ100" s="880"/>
      <c r="CA100" s="880"/>
      <c r="CB100" s="880"/>
      <c r="CC100" s="880"/>
      <c r="CD100" s="880"/>
      <c r="CE100" s="880"/>
      <c r="CF100" s="880"/>
      <c r="CG100" s="881"/>
      <c r="CH100" s="876"/>
      <c r="CI100" s="877"/>
      <c r="CJ100" s="877"/>
      <c r="CK100" s="877"/>
      <c r="CL100" s="878"/>
      <c r="CM100" s="876"/>
      <c r="CN100" s="877"/>
      <c r="CO100" s="877"/>
      <c r="CP100" s="877"/>
      <c r="CQ100" s="878"/>
      <c r="CR100" s="876"/>
      <c r="CS100" s="877"/>
      <c r="CT100" s="877"/>
      <c r="CU100" s="877"/>
      <c r="CV100" s="878"/>
      <c r="CW100" s="876"/>
      <c r="CX100" s="877"/>
      <c r="CY100" s="877"/>
      <c r="CZ100" s="877"/>
      <c r="DA100" s="878"/>
      <c r="DB100" s="876"/>
      <c r="DC100" s="877"/>
      <c r="DD100" s="877"/>
      <c r="DE100" s="877"/>
      <c r="DF100" s="878"/>
      <c r="DG100" s="876"/>
      <c r="DH100" s="877"/>
      <c r="DI100" s="877"/>
      <c r="DJ100" s="877"/>
      <c r="DK100" s="878"/>
      <c r="DL100" s="876"/>
      <c r="DM100" s="877"/>
      <c r="DN100" s="877"/>
      <c r="DO100" s="877"/>
      <c r="DP100" s="878"/>
      <c r="DQ100" s="876"/>
      <c r="DR100" s="877"/>
      <c r="DS100" s="877"/>
      <c r="DT100" s="877"/>
      <c r="DU100" s="878"/>
      <c r="DV100" s="873"/>
      <c r="DW100" s="874"/>
      <c r="DX100" s="874"/>
      <c r="DY100" s="874"/>
      <c r="DZ100" s="875"/>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79"/>
      <c r="BT101" s="880"/>
      <c r="BU101" s="880"/>
      <c r="BV101" s="880"/>
      <c r="BW101" s="880"/>
      <c r="BX101" s="880"/>
      <c r="BY101" s="880"/>
      <c r="BZ101" s="880"/>
      <c r="CA101" s="880"/>
      <c r="CB101" s="880"/>
      <c r="CC101" s="880"/>
      <c r="CD101" s="880"/>
      <c r="CE101" s="880"/>
      <c r="CF101" s="880"/>
      <c r="CG101" s="881"/>
      <c r="CH101" s="876"/>
      <c r="CI101" s="877"/>
      <c r="CJ101" s="877"/>
      <c r="CK101" s="877"/>
      <c r="CL101" s="878"/>
      <c r="CM101" s="876"/>
      <c r="CN101" s="877"/>
      <c r="CO101" s="877"/>
      <c r="CP101" s="877"/>
      <c r="CQ101" s="878"/>
      <c r="CR101" s="876"/>
      <c r="CS101" s="877"/>
      <c r="CT101" s="877"/>
      <c r="CU101" s="877"/>
      <c r="CV101" s="878"/>
      <c r="CW101" s="876"/>
      <c r="CX101" s="877"/>
      <c r="CY101" s="877"/>
      <c r="CZ101" s="877"/>
      <c r="DA101" s="878"/>
      <c r="DB101" s="876"/>
      <c r="DC101" s="877"/>
      <c r="DD101" s="877"/>
      <c r="DE101" s="877"/>
      <c r="DF101" s="878"/>
      <c r="DG101" s="876"/>
      <c r="DH101" s="877"/>
      <c r="DI101" s="877"/>
      <c r="DJ101" s="877"/>
      <c r="DK101" s="878"/>
      <c r="DL101" s="876"/>
      <c r="DM101" s="877"/>
      <c r="DN101" s="877"/>
      <c r="DO101" s="877"/>
      <c r="DP101" s="878"/>
      <c r="DQ101" s="876"/>
      <c r="DR101" s="877"/>
      <c r="DS101" s="877"/>
      <c r="DT101" s="877"/>
      <c r="DU101" s="878"/>
      <c r="DV101" s="873"/>
      <c r="DW101" s="874"/>
      <c r="DX101" s="874"/>
      <c r="DY101" s="874"/>
      <c r="DZ101" s="875"/>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06" t="s">
        <v>413</v>
      </c>
      <c r="BS102" s="807"/>
      <c r="BT102" s="807"/>
      <c r="BU102" s="807"/>
      <c r="BV102" s="807"/>
      <c r="BW102" s="807"/>
      <c r="BX102" s="807"/>
      <c r="BY102" s="807"/>
      <c r="BZ102" s="807"/>
      <c r="CA102" s="807"/>
      <c r="CB102" s="807"/>
      <c r="CC102" s="807"/>
      <c r="CD102" s="807"/>
      <c r="CE102" s="807"/>
      <c r="CF102" s="807"/>
      <c r="CG102" s="808"/>
      <c r="CH102" s="905"/>
      <c r="CI102" s="906"/>
      <c r="CJ102" s="906"/>
      <c r="CK102" s="906"/>
      <c r="CL102" s="907"/>
      <c r="CM102" s="905"/>
      <c r="CN102" s="906"/>
      <c r="CO102" s="906"/>
      <c r="CP102" s="906"/>
      <c r="CQ102" s="907"/>
      <c r="CR102" s="908">
        <v>32</v>
      </c>
      <c r="CS102" s="866"/>
      <c r="CT102" s="866"/>
      <c r="CU102" s="866"/>
      <c r="CV102" s="909"/>
      <c r="CW102" s="908">
        <v>1</v>
      </c>
      <c r="CX102" s="866"/>
      <c r="CY102" s="866"/>
      <c r="CZ102" s="866"/>
      <c r="DA102" s="909"/>
      <c r="DB102" s="908"/>
      <c r="DC102" s="866"/>
      <c r="DD102" s="866"/>
      <c r="DE102" s="866"/>
      <c r="DF102" s="909"/>
      <c r="DG102" s="908"/>
      <c r="DH102" s="866"/>
      <c r="DI102" s="866"/>
      <c r="DJ102" s="866"/>
      <c r="DK102" s="909"/>
      <c r="DL102" s="908"/>
      <c r="DM102" s="866"/>
      <c r="DN102" s="866"/>
      <c r="DO102" s="866"/>
      <c r="DP102" s="909"/>
      <c r="DQ102" s="908"/>
      <c r="DR102" s="866"/>
      <c r="DS102" s="866"/>
      <c r="DT102" s="866"/>
      <c r="DU102" s="909"/>
      <c r="DV102" s="932"/>
      <c r="DW102" s="933"/>
      <c r="DX102" s="933"/>
      <c r="DY102" s="933"/>
      <c r="DZ102" s="93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35" t="s">
        <v>414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36" t="s">
        <v>415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37" t="s">
        <v>418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226" customFormat="1" ht="26.25" customHeight="1" x14ac:dyDescent="0.15">
      <c r="A109" s="930" t="s">
        <v>420</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421</v>
      </c>
      <c r="AB109" s="911"/>
      <c r="AC109" s="911"/>
      <c r="AD109" s="911"/>
      <c r="AE109" s="912"/>
      <c r="AF109" s="910" t="s">
        <v>298</v>
      </c>
      <c r="AG109" s="911"/>
      <c r="AH109" s="911"/>
      <c r="AI109" s="911"/>
      <c r="AJ109" s="912"/>
      <c r="AK109" s="910" t="s">
        <v>297</v>
      </c>
      <c r="AL109" s="911"/>
      <c r="AM109" s="911"/>
      <c r="AN109" s="911"/>
      <c r="AO109" s="912"/>
      <c r="AP109" s="910" t="s">
        <v>422</v>
      </c>
      <c r="AQ109" s="911"/>
      <c r="AR109" s="911"/>
      <c r="AS109" s="911"/>
      <c r="AT109" s="913"/>
      <c r="AU109" s="930" t="s">
        <v>420</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421</v>
      </c>
      <c r="BR109" s="911"/>
      <c r="BS109" s="911"/>
      <c r="BT109" s="911"/>
      <c r="BU109" s="912"/>
      <c r="BV109" s="910" t="s">
        <v>298</v>
      </c>
      <c r="BW109" s="911"/>
      <c r="BX109" s="911"/>
      <c r="BY109" s="911"/>
      <c r="BZ109" s="912"/>
      <c r="CA109" s="910" t="s">
        <v>297</v>
      </c>
      <c r="CB109" s="911"/>
      <c r="CC109" s="911"/>
      <c r="CD109" s="911"/>
      <c r="CE109" s="912"/>
      <c r="CF109" s="931" t="s">
        <v>422</v>
      </c>
      <c r="CG109" s="931"/>
      <c r="CH109" s="931"/>
      <c r="CI109" s="931"/>
      <c r="CJ109" s="931"/>
      <c r="CK109" s="910" t="s">
        <v>423</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421</v>
      </c>
      <c r="DH109" s="911"/>
      <c r="DI109" s="911"/>
      <c r="DJ109" s="911"/>
      <c r="DK109" s="912"/>
      <c r="DL109" s="910" t="s">
        <v>298</v>
      </c>
      <c r="DM109" s="911"/>
      <c r="DN109" s="911"/>
      <c r="DO109" s="911"/>
      <c r="DP109" s="912"/>
      <c r="DQ109" s="910" t="s">
        <v>297</v>
      </c>
      <c r="DR109" s="911"/>
      <c r="DS109" s="911"/>
      <c r="DT109" s="911"/>
      <c r="DU109" s="912"/>
      <c r="DV109" s="910" t="s">
        <v>422</v>
      </c>
      <c r="DW109" s="911"/>
      <c r="DX109" s="911"/>
      <c r="DY109" s="911"/>
      <c r="DZ109" s="913"/>
    </row>
    <row r="110" spans="1:131" s="226" customFormat="1" ht="26.25" customHeight="1" x14ac:dyDescent="0.15">
      <c r="A110" s="914" t="s">
        <v>424</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742029</v>
      </c>
      <c r="AB110" s="918"/>
      <c r="AC110" s="918"/>
      <c r="AD110" s="918"/>
      <c r="AE110" s="919"/>
      <c r="AF110" s="920">
        <v>759941</v>
      </c>
      <c r="AG110" s="918"/>
      <c r="AH110" s="918"/>
      <c r="AI110" s="918"/>
      <c r="AJ110" s="919"/>
      <c r="AK110" s="920">
        <v>836412</v>
      </c>
      <c r="AL110" s="918"/>
      <c r="AM110" s="918"/>
      <c r="AN110" s="918"/>
      <c r="AO110" s="919"/>
      <c r="AP110" s="921">
        <v>19.5</v>
      </c>
      <c r="AQ110" s="922"/>
      <c r="AR110" s="922"/>
      <c r="AS110" s="922"/>
      <c r="AT110" s="923"/>
      <c r="AU110" s="924" t="s">
        <v>67</v>
      </c>
      <c r="AV110" s="925"/>
      <c r="AW110" s="925"/>
      <c r="AX110" s="925"/>
      <c r="AY110" s="925"/>
      <c r="AZ110" s="966" t="s">
        <v>425</v>
      </c>
      <c r="BA110" s="915"/>
      <c r="BB110" s="915"/>
      <c r="BC110" s="915"/>
      <c r="BD110" s="915"/>
      <c r="BE110" s="915"/>
      <c r="BF110" s="915"/>
      <c r="BG110" s="915"/>
      <c r="BH110" s="915"/>
      <c r="BI110" s="915"/>
      <c r="BJ110" s="915"/>
      <c r="BK110" s="915"/>
      <c r="BL110" s="915"/>
      <c r="BM110" s="915"/>
      <c r="BN110" s="915"/>
      <c r="BO110" s="915"/>
      <c r="BP110" s="916"/>
      <c r="BQ110" s="952">
        <v>6962658</v>
      </c>
      <c r="BR110" s="953"/>
      <c r="BS110" s="953"/>
      <c r="BT110" s="953"/>
      <c r="BU110" s="953"/>
      <c r="BV110" s="953">
        <v>6769842</v>
      </c>
      <c r="BW110" s="953"/>
      <c r="BX110" s="953"/>
      <c r="BY110" s="953"/>
      <c r="BZ110" s="953"/>
      <c r="CA110" s="953">
        <v>6688649</v>
      </c>
      <c r="CB110" s="953"/>
      <c r="CC110" s="953"/>
      <c r="CD110" s="953"/>
      <c r="CE110" s="953"/>
      <c r="CF110" s="967">
        <v>155.69999999999999</v>
      </c>
      <c r="CG110" s="968"/>
      <c r="CH110" s="968"/>
      <c r="CI110" s="968"/>
      <c r="CJ110" s="968"/>
      <c r="CK110" s="969" t="s">
        <v>426</v>
      </c>
      <c r="CL110" s="970"/>
      <c r="CM110" s="949" t="s">
        <v>427</v>
      </c>
      <c r="CN110" s="950"/>
      <c r="CO110" s="950"/>
      <c r="CP110" s="950"/>
      <c r="CQ110" s="950"/>
      <c r="CR110" s="950"/>
      <c r="CS110" s="950"/>
      <c r="CT110" s="950"/>
      <c r="CU110" s="950"/>
      <c r="CV110" s="950"/>
      <c r="CW110" s="950"/>
      <c r="CX110" s="950"/>
      <c r="CY110" s="950"/>
      <c r="CZ110" s="950"/>
      <c r="DA110" s="950"/>
      <c r="DB110" s="950"/>
      <c r="DC110" s="950"/>
      <c r="DD110" s="950"/>
      <c r="DE110" s="950"/>
      <c r="DF110" s="951"/>
      <c r="DG110" s="952" t="s">
        <v>428</v>
      </c>
      <c r="DH110" s="953"/>
      <c r="DI110" s="953"/>
      <c r="DJ110" s="953"/>
      <c r="DK110" s="953"/>
      <c r="DL110" s="953" t="s">
        <v>428</v>
      </c>
      <c r="DM110" s="953"/>
      <c r="DN110" s="953"/>
      <c r="DO110" s="953"/>
      <c r="DP110" s="953"/>
      <c r="DQ110" s="953" t="s">
        <v>428</v>
      </c>
      <c r="DR110" s="953"/>
      <c r="DS110" s="953"/>
      <c r="DT110" s="953"/>
      <c r="DU110" s="953"/>
      <c r="DV110" s="954" t="s">
        <v>122</v>
      </c>
      <c r="DW110" s="954"/>
      <c r="DX110" s="954"/>
      <c r="DY110" s="954"/>
      <c r="DZ110" s="955"/>
    </row>
    <row r="111" spans="1:131" s="226" customFormat="1" ht="26.25" customHeight="1" x14ac:dyDescent="0.15">
      <c r="A111" s="956" t="s">
        <v>429</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122</v>
      </c>
      <c r="AB111" s="960"/>
      <c r="AC111" s="960"/>
      <c r="AD111" s="960"/>
      <c r="AE111" s="961"/>
      <c r="AF111" s="962" t="s">
        <v>428</v>
      </c>
      <c r="AG111" s="960"/>
      <c r="AH111" s="960"/>
      <c r="AI111" s="960"/>
      <c r="AJ111" s="961"/>
      <c r="AK111" s="962" t="s">
        <v>430</v>
      </c>
      <c r="AL111" s="960"/>
      <c r="AM111" s="960"/>
      <c r="AN111" s="960"/>
      <c r="AO111" s="961"/>
      <c r="AP111" s="963" t="s">
        <v>430</v>
      </c>
      <c r="AQ111" s="964"/>
      <c r="AR111" s="964"/>
      <c r="AS111" s="964"/>
      <c r="AT111" s="965"/>
      <c r="AU111" s="926"/>
      <c r="AV111" s="927"/>
      <c r="AW111" s="927"/>
      <c r="AX111" s="927"/>
      <c r="AY111" s="927"/>
      <c r="AZ111" s="975" t="s">
        <v>431</v>
      </c>
      <c r="BA111" s="976"/>
      <c r="BB111" s="976"/>
      <c r="BC111" s="976"/>
      <c r="BD111" s="976"/>
      <c r="BE111" s="976"/>
      <c r="BF111" s="976"/>
      <c r="BG111" s="976"/>
      <c r="BH111" s="976"/>
      <c r="BI111" s="976"/>
      <c r="BJ111" s="976"/>
      <c r="BK111" s="976"/>
      <c r="BL111" s="976"/>
      <c r="BM111" s="976"/>
      <c r="BN111" s="976"/>
      <c r="BO111" s="976"/>
      <c r="BP111" s="977"/>
      <c r="BQ111" s="945">
        <v>2702</v>
      </c>
      <c r="BR111" s="946"/>
      <c r="BS111" s="946"/>
      <c r="BT111" s="946"/>
      <c r="BU111" s="946"/>
      <c r="BV111" s="946">
        <v>146</v>
      </c>
      <c r="BW111" s="946"/>
      <c r="BX111" s="946"/>
      <c r="BY111" s="946"/>
      <c r="BZ111" s="946"/>
      <c r="CA111" s="946">
        <v>37</v>
      </c>
      <c r="CB111" s="946"/>
      <c r="CC111" s="946"/>
      <c r="CD111" s="946"/>
      <c r="CE111" s="946"/>
      <c r="CF111" s="940">
        <v>0</v>
      </c>
      <c r="CG111" s="941"/>
      <c r="CH111" s="941"/>
      <c r="CI111" s="941"/>
      <c r="CJ111" s="941"/>
      <c r="CK111" s="971"/>
      <c r="CL111" s="972"/>
      <c r="CM111" s="942" t="s">
        <v>432</v>
      </c>
      <c r="CN111" s="943"/>
      <c r="CO111" s="943"/>
      <c r="CP111" s="943"/>
      <c r="CQ111" s="943"/>
      <c r="CR111" s="943"/>
      <c r="CS111" s="943"/>
      <c r="CT111" s="943"/>
      <c r="CU111" s="943"/>
      <c r="CV111" s="943"/>
      <c r="CW111" s="943"/>
      <c r="CX111" s="943"/>
      <c r="CY111" s="943"/>
      <c r="CZ111" s="943"/>
      <c r="DA111" s="943"/>
      <c r="DB111" s="943"/>
      <c r="DC111" s="943"/>
      <c r="DD111" s="943"/>
      <c r="DE111" s="943"/>
      <c r="DF111" s="944"/>
      <c r="DG111" s="945" t="s">
        <v>428</v>
      </c>
      <c r="DH111" s="946"/>
      <c r="DI111" s="946"/>
      <c r="DJ111" s="946"/>
      <c r="DK111" s="946"/>
      <c r="DL111" s="946" t="s">
        <v>428</v>
      </c>
      <c r="DM111" s="946"/>
      <c r="DN111" s="946"/>
      <c r="DO111" s="946"/>
      <c r="DP111" s="946"/>
      <c r="DQ111" s="946" t="s">
        <v>122</v>
      </c>
      <c r="DR111" s="946"/>
      <c r="DS111" s="946"/>
      <c r="DT111" s="946"/>
      <c r="DU111" s="946"/>
      <c r="DV111" s="947" t="s">
        <v>433</v>
      </c>
      <c r="DW111" s="947"/>
      <c r="DX111" s="947"/>
      <c r="DY111" s="947"/>
      <c r="DZ111" s="948"/>
    </row>
    <row r="112" spans="1:131" s="226" customFormat="1" ht="26.25" customHeight="1" x14ac:dyDescent="0.15">
      <c r="A112" s="978" t="s">
        <v>434</v>
      </c>
      <c r="B112" s="979"/>
      <c r="C112" s="976" t="s">
        <v>435</v>
      </c>
      <c r="D112" s="976"/>
      <c r="E112" s="976"/>
      <c r="F112" s="976"/>
      <c r="G112" s="976"/>
      <c r="H112" s="976"/>
      <c r="I112" s="976"/>
      <c r="J112" s="976"/>
      <c r="K112" s="976"/>
      <c r="L112" s="976"/>
      <c r="M112" s="976"/>
      <c r="N112" s="976"/>
      <c r="O112" s="976"/>
      <c r="P112" s="976"/>
      <c r="Q112" s="976"/>
      <c r="R112" s="976"/>
      <c r="S112" s="976"/>
      <c r="T112" s="976"/>
      <c r="U112" s="976"/>
      <c r="V112" s="976"/>
      <c r="W112" s="976"/>
      <c r="X112" s="976"/>
      <c r="Y112" s="976"/>
      <c r="Z112" s="977"/>
      <c r="AA112" s="984" t="s">
        <v>430</v>
      </c>
      <c r="AB112" s="985"/>
      <c r="AC112" s="985"/>
      <c r="AD112" s="985"/>
      <c r="AE112" s="986"/>
      <c r="AF112" s="987" t="s">
        <v>428</v>
      </c>
      <c r="AG112" s="985"/>
      <c r="AH112" s="985"/>
      <c r="AI112" s="985"/>
      <c r="AJ112" s="986"/>
      <c r="AK112" s="987" t="s">
        <v>122</v>
      </c>
      <c r="AL112" s="985"/>
      <c r="AM112" s="985"/>
      <c r="AN112" s="985"/>
      <c r="AO112" s="986"/>
      <c r="AP112" s="988" t="s">
        <v>433</v>
      </c>
      <c r="AQ112" s="989"/>
      <c r="AR112" s="989"/>
      <c r="AS112" s="989"/>
      <c r="AT112" s="990"/>
      <c r="AU112" s="926"/>
      <c r="AV112" s="927"/>
      <c r="AW112" s="927"/>
      <c r="AX112" s="927"/>
      <c r="AY112" s="927"/>
      <c r="AZ112" s="975" t="s">
        <v>436</v>
      </c>
      <c r="BA112" s="976"/>
      <c r="BB112" s="976"/>
      <c r="BC112" s="976"/>
      <c r="BD112" s="976"/>
      <c r="BE112" s="976"/>
      <c r="BF112" s="976"/>
      <c r="BG112" s="976"/>
      <c r="BH112" s="976"/>
      <c r="BI112" s="976"/>
      <c r="BJ112" s="976"/>
      <c r="BK112" s="976"/>
      <c r="BL112" s="976"/>
      <c r="BM112" s="976"/>
      <c r="BN112" s="976"/>
      <c r="BO112" s="976"/>
      <c r="BP112" s="977"/>
      <c r="BQ112" s="945">
        <v>1527</v>
      </c>
      <c r="BR112" s="946"/>
      <c r="BS112" s="946"/>
      <c r="BT112" s="946"/>
      <c r="BU112" s="946"/>
      <c r="BV112" s="946">
        <v>1353</v>
      </c>
      <c r="BW112" s="946"/>
      <c r="BX112" s="946"/>
      <c r="BY112" s="946"/>
      <c r="BZ112" s="946"/>
      <c r="CA112" s="946">
        <v>630</v>
      </c>
      <c r="CB112" s="946"/>
      <c r="CC112" s="946"/>
      <c r="CD112" s="946"/>
      <c r="CE112" s="946"/>
      <c r="CF112" s="940">
        <v>0</v>
      </c>
      <c r="CG112" s="941"/>
      <c r="CH112" s="941"/>
      <c r="CI112" s="941"/>
      <c r="CJ112" s="941"/>
      <c r="CK112" s="971"/>
      <c r="CL112" s="972"/>
      <c r="CM112" s="942" t="s">
        <v>437</v>
      </c>
      <c r="CN112" s="943"/>
      <c r="CO112" s="943"/>
      <c r="CP112" s="943"/>
      <c r="CQ112" s="943"/>
      <c r="CR112" s="943"/>
      <c r="CS112" s="943"/>
      <c r="CT112" s="943"/>
      <c r="CU112" s="943"/>
      <c r="CV112" s="943"/>
      <c r="CW112" s="943"/>
      <c r="CX112" s="943"/>
      <c r="CY112" s="943"/>
      <c r="CZ112" s="943"/>
      <c r="DA112" s="943"/>
      <c r="DB112" s="943"/>
      <c r="DC112" s="943"/>
      <c r="DD112" s="943"/>
      <c r="DE112" s="943"/>
      <c r="DF112" s="944"/>
      <c r="DG112" s="945" t="s">
        <v>438</v>
      </c>
      <c r="DH112" s="946"/>
      <c r="DI112" s="946"/>
      <c r="DJ112" s="946"/>
      <c r="DK112" s="946"/>
      <c r="DL112" s="946" t="s">
        <v>430</v>
      </c>
      <c r="DM112" s="946"/>
      <c r="DN112" s="946"/>
      <c r="DO112" s="946"/>
      <c r="DP112" s="946"/>
      <c r="DQ112" s="946" t="s">
        <v>428</v>
      </c>
      <c r="DR112" s="946"/>
      <c r="DS112" s="946"/>
      <c r="DT112" s="946"/>
      <c r="DU112" s="946"/>
      <c r="DV112" s="947" t="s">
        <v>439</v>
      </c>
      <c r="DW112" s="947"/>
      <c r="DX112" s="947"/>
      <c r="DY112" s="947"/>
      <c r="DZ112" s="948"/>
    </row>
    <row r="113" spans="1:130" s="226" customFormat="1" ht="26.25" customHeight="1" x14ac:dyDescent="0.15">
      <c r="A113" s="980"/>
      <c r="B113" s="981"/>
      <c r="C113" s="976" t="s">
        <v>440</v>
      </c>
      <c r="D113" s="976"/>
      <c r="E113" s="976"/>
      <c r="F113" s="976"/>
      <c r="G113" s="976"/>
      <c r="H113" s="976"/>
      <c r="I113" s="976"/>
      <c r="J113" s="976"/>
      <c r="K113" s="976"/>
      <c r="L113" s="976"/>
      <c r="M113" s="976"/>
      <c r="N113" s="976"/>
      <c r="O113" s="976"/>
      <c r="P113" s="976"/>
      <c r="Q113" s="976"/>
      <c r="R113" s="976"/>
      <c r="S113" s="976"/>
      <c r="T113" s="976"/>
      <c r="U113" s="976"/>
      <c r="V113" s="976"/>
      <c r="W113" s="976"/>
      <c r="X113" s="976"/>
      <c r="Y113" s="976"/>
      <c r="Z113" s="977"/>
      <c r="AA113" s="959">
        <v>422</v>
      </c>
      <c r="AB113" s="960"/>
      <c r="AC113" s="960"/>
      <c r="AD113" s="960"/>
      <c r="AE113" s="961"/>
      <c r="AF113" s="962">
        <v>70</v>
      </c>
      <c r="AG113" s="960"/>
      <c r="AH113" s="960"/>
      <c r="AI113" s="960"/>
      <c r="AJ113" s="961"/>
      <c r="AK113" s="962">
        <v>457</v>
      </c>
      <c r="AL113" s="960"/>
      <c r="AM113" s="960"/>
      <c r="AN113" s="960"/>
      <c r="AO113" s="961"/>
      <c r="AP113" s="963">
        <v>0</v>
      </c>
      <c r="AQ113" s="964"/>
      <c r="AR113" s="964"/>
      <c r="AS113" s="964"/>
      <c r="AT113" s="965"/>
      <c r="AU113" s="926"/>
      <c r="AV113" s="927"/>
      <c r="AW113" s="927"/>
      <c r="AX113" s="927"/>
      <c r="AY113" s="927"/>
      <c r="AZ113" s="975" t="s">
        <v>441</v>
      </c>
      <c r="BA113" s="976"/>
      <c r="BB113" s="976"/>
      <c r="BC113" s="976"/>
      <c r="BD113" s="976"/>
      <c r="BE113" s="976"/>
      <c r="BF113" s="976"/>
      <c r="BG113" s="976"/>
      <c r="BH113" s="976"/>
      <c r="BI113" s="976"/>
      <c r="BJ113" s="976"/>
      <c r="BK113" s="976"/>
      <c r="BL113" s="976"/>
      <c r="BM113" s="976"/>
      <c r="BN113" s="976"/>
      <c r="BO113" s="976"/>
      <c r="BP113" s="977"/>
      <c r="BQ113" s="945">
        <v>347998</v>
      </c>
      <c r="BR113" s="946"/>
      <c r="BS113" s="946"/>
      <c r="BT113" s="946"/>
      <c r="BU113" s="946"/>
      <c r="BV113" s="946">
        <v>299055</v>
      </c>
      <c r="BW113" s="946"/>
      <c r="BX113" s="946"/>
      <c r="BY113" s="946"/>
      <c r="BZ113" s="946"/>
      <c r="CA113" s="946">
        <v>228686</v>
      </c>
      <c r="CB113" s="946"/>
      <c r="CC113" s="946"/>
      <c r="CD113" s="946"/>
      <c r="CE113" s="946"/>
      <c r="CF113" s="940">
        <v>5.3</v>
      </c>
      <c r="CG113" s="941"/>
      <c r="CH113" s="941"/>
      <c r="CI113" s="941"/>
      <c r="CJ113" s="941"/>
      <c r="CK113" s="971"/>
      <c r="CL113" s="972"/>
      <c r="CM113" s="942" t="s">
        <v>442</v>
      </c>
      <c r="CN113" s="943"/>
      <c r="CO113" s="943"/>
      <c r="CP113" s="943"/>
      <c r="CQ113" s="943"/>
      <c r="CR113" s="943"/>
      <c r="CS113" s="943"/>
      <c r="CT113" s="943"/>
      <c r="CU113" s="943"/>
      <c r="CV113" s="943"/>
      <c r="CW113" s="943"/>
      <c r="CX113" s="943"/>
      <c r="CY113" s="943"/>
      <c r="CZ113" s="943"/>
      <c r="DA113" s="943"/>
      <c r="DB113" s="943"/>
      <c r="DC113" s="943"/>
      <c r="DD113" s="943"/>
      <c r="DE113" s="943"/>
      <c r="DF113" s="944"/>
      <c r="DG113" s="984" t="s">
        <v>122</v>
      </c>
      <c r="DH113" s="985"/>
      <c r="DI113" s="985"/>
      <c r="DJ113" s="985"/>
      <c r="DK113" s="986"/>
      <c r="DL113" s="987" t="s">
        <v>122</v>
      </c>
      <c r="DM113" s="985"/>
      <c r="DN113" s="985"/>
      <c r="DO113" s="985"/>
      <c r="DP113" s="986"/>
      <c r="DQ113" s="987" t="s">
        <v>122</v>
      </c>
      <c r="DR113" s="985"/>
      <c r="DS113" s="985"/>
      <c r="DT113" s="985"/>
      <c r="DU113" s="986"/>
      <c r="DV113" s="988" t="s">
        <v>430</v>
      </c>
      <c r="DW113" s="989"/>
      <c r="DX113" s="989"/>
      <c r="DY113" s="989"/>
      <c r="DZ113" s="990"/>
    </row>
    <row r="114" spans="1:130" s="226" customFormat="1" ht="26.25" customHeight="1" x14ac:dyDescent="0.15">
      <c r="A114" s="980"/>
      <c r="B114" s="981"/>
      <c r="C114" s="976" t="s">
        <v>443</v>
      </c>
      <c r="D114" s="976"/>
      <c r="E114" s="976"/>
      <c r="F114" s="976"/>
      <c r="G114" s="976"/>
      <c r="H114" s="976"/>
      <c r="I114" s="976"/>
      <c r="J114" s="976"/>
      <c r="K114" s="976"/>
      <c r="L114" s="976"/>
      <c r="M114" s="976"/>
      <c r="N114" s="976"/>
      <c r="O114" s="976"/>
      <c r="P114" s="976"/>
      <c r="Q114" s="976"/>
      <c r="R114" s="976"/>
      <c r="S114" s="976"/>
      <c r="T114" s="976"/>
      <c r="U114" s="976"/>
      <c r="V114" s="976"/>
      <c r="W114" s="976"/>
      <c r="X114" s="976"/>
      <c r="Y114" s="976"/>
      <c r="Z114" s="977"/>
      <c r="AA114" s="984">
        <v>107174</v>
      </c>
      <c r="AB114" s="985"/>
      <c r="AC114" s="985"/>
      <c r="AD114" s="985"/>
      <c r="AE114" s="986"/>
      <c r="AF114" s="987">
        <v>74657</v>
      </c>
      <c r="AG114" s="985"/>
      <c r="AH114" s="985"/>
      <c r="AI114" s="985"/>
      <c r="AJ114" s="986"/>
      <c r="AK114" s="987">
        <v>76511</v>
      </c>
      <c r="AL114" s="985"/>
      <c r="AM114" s="985"/>
      <c r="AN114" s="985"/>
      <c r="AO114" s="986"/>
      <c r="AP114" s="988">
        <v>1.8</v>
      </c>
      <c r="AQ114" s="989"/>
      <c r="AR114" s="989"/>
      <c r="AS114" s="989"/>
      <c r="AT114" s="990"/>
      <c r="AU114" s="926"/>
      <c r="AV114" s="927"/>
      <c r="AW114" s="927"/>
      <c r="AX114" s="927"/>
      <c r="AY114" s="927"/>
      <c r="AZ114" s="975" t="s">
        <v>444</v>
      </c>
      <c r="BA114" s="976"/>
      <c r="BB114" s="976"/>
      <c r="BC114" s="976"/>
      <c r="BD114" s="976"/>
      <c r="BE114" s="976"/>
      <c r="BF114" s="976"/>
      <c r="BG114" s="976"/>
      <c r="BH114" s="976"/>
      <c r="BI114" s="976"/>
      <c r="BJ114" s="976"/>
      <c r="BK114" s="976"/>
      <c r="BL114" s="976"/>
      <c r="BM114" s="976"/>
      <c r="BN114" s="976"/>
      <c r="BO114" s="976"/>
      <c r="BP114" s="977"/>
      <c r="BQ114" s="945">
        <v>1572330</v>
      </c>
      <c r="BR114" s="946"/>
      <c r="BS114" s="946"/>
      <c r="BT114" s="946"/>
      <c r="BU114" s="946"/>
      <c r="BV114" s="946">
        <v>1490302</v>
      </c>
      <c r="BW114" s="946"/>
      <c r="BX114" s="946"/>
      <c r="BY114" s="946"/>
      <c r="BZ114" s="946"/>
      <c r="CA114" s="946">
        <v>1415327</v>
      </c>
      <c r="CB114" s="946"/>
      <c r="CC114" s="946"/>
      <c r="CD114" s="946"/>
      <c r="CE114" s="946"/>
      <c r="CF114" s="940">
        <v>32.9</v>
      </c>
      <c r="CG114" s="941"/>
      <c r="CH114" s="941"/>
      <c r="CI114" s="941"/>
      <c r="CJ114" s="941"/>
      <c r="CK114" s="971"/>
      <c r="CL114" s="972"/>
      <c r="CM114" s="942" t="s">
        <v>445</v>
      </c>
      <c r="CN114" s="943"/>
      <c r="CO114" s="943"/>
      <c r="CP114" s="943"/>
      <c r="CQ114" s="943"/>
      <c r="CR114" s="943"/>
      <c r="CS114" s="943"/>
      <c r="CT114" s="943"/>
      <c r="CU114" s="943"/>
      <c r="CV114" s="943"/>
      <c r="CW114" s="943"/>
      <c r="CX114" s="943"/>
      <c r="CY114" s="943"/>
      <c r="CZ114" s="943"/>
      <c r="DA114" s="943"/>
      <c r="DB114" s="943"/>
      <c r="DC114" s="943"/>
      <c r="DD114" s="943"/>
      <c r="DE114" s="943"/>
      <c r="DF114" s="944"/>
      <c r="DG114" s="984" t="s">
        <v>430</v>
      </c>
      <c r="DH114" s="985"/>
      <c r="DI114" s="985"/>
      <c r="DJ114" s="985"/>
      <c r="DK114" s="986"/>
      <c r="DL114" s="987" t="s">
        <v>122</v>
      </c>
      <c r="DM114" s="985"/>
      <c r="DN114" s="985"/>
      <c r="DO114" s="985"/>
      <c r="DP114" s="986"/>
      <c r="DQ114" s="987" t="s">
        <v>439</v>
      </c>
      <c r="DR114" s="985"/>
      <c r="DS114" s="985"/>
      <c r="DT114" s="985"/>
      <c r="DU114" s="986"/>
      <c r="DV114" s="988" t="s">
        <v>428</v>
      </c>
      <c r="DW114" s="989"/>
      <c r="DX114" s="989"/>
      <c r="DY114" s="989"/>
      <c r="DZ114" s="990"/>
    </row>
    <row r="115" spans="1:130" s="226" customFormat="1" ht="26.25" customHeight="1" x14ac:dyDescent="0.15">
      <c r="A115" s="980"/>
      <c r="B115" s="981"/>
      <c r="C115" s="976" t="s">
        <v>446</v>
      </c>
      <c r="D115" s="976"/>
      <c r="E115" s="976"/>
      <c r="F115" s="976"/>
      <c r="G115" s="976"/>
      <c r="H115" s="976"/>
      <c r="I115" s="976"/>
      <c r="J115" s="976"/>
      <c r="K115" s="976"/>
      <c r="L115" s="976"/>
      <c r="M115" s="976"/>
      <c r="N115" s="976"/>
      <c r="O115" s="976"/>
      <c r="P115" s="976"/>
      <c r="Q115" s="976"/>
      <c r="R115" s="976"/>
      <c r="S115" s="976"/>
      <c r="T115" s="976"/>
      <c r="U115" s="976"/>
      <c r="V115" s="976"/>
      <c r="W115" s="976"/>
      <c r="X115" s="976"/>
      <c r="Y115" s="976"/>
      <c r="Z115" s="977"/>
      <c r="AA115" s="959">
        <v>3902</v>
      </c>
      <c r="AB115" s="960"/>
      <c r="AC115" s="960"/>
      <c r="AD115" s="960"/>
      <c r="AE115" s="961"/>
      <c r="AF115" s="962">
        <v>2693</v>
      </c>
      <c r="AG115" s="960"/>
      <c r="AH115" s="960"/>
      <c r="AI115" s="960"/>
      <c r="AJ115" s="961"/>
      <c r="AK115" s="962">
        <v>109</v>
      </c>
      <c r="AL115" s="960"/>
      <c r="AM115" s="960"/>
      <c r="AN115" s="960"/>
      <c r="AO115" s="961"/>
      <c r="AP115" s="963">
        <v>0</v>
      </c>
      <c r="AQ115" s="964"/>
      <c r="AR115" s="964"/>
      <c r="AS115" s="964"/>
      <c r="AT115" s="965"/>
      <c r="AU115" s="926"/>
      <c r="AV115" s="927"/>
      <c r="AW115" s="927"/>
      <c r="AX115" s="927"/>
      <c r="AY115" s="927"/>
      <c r="AZ115" s="975" t="s">
        <v>447</v>
      </c>
      <c r="BA115" s="976"/>
      <c r="BB115" s="976"/>
      <c r="BC115" s="976"/>
      <c r="BD115" s="976"/>
      <c r="BE115" s="976"/>
      <c r="BF115" s="976"/>
      <c r="BG115" s="976"/>
      <c r="BH115" s="976"/>
      <c r="BI115" s="976"/>
      <c r="BJ115" s="976"/>
      <c r="BK115" s="976"/>
      <c r="BL115" s="976"/>
      <c r="BM115" s="976"/>
      <c r="BN115" s="976"/>
      <c r="BO115" s="976"/>
      <c r="BP115" s="977"/>
      <c r="BQ115" s="945" t="s">
        <v>122</v>
      </c>
      <c r="BR115" s="946"/>
      <c r="BS115" s="946"/>
      <c r="BT115" s="946"/>
      <c r="BU115" s="946"/>
      <c r="BV115" s="946" t="s">
        <v>430</v>
      </c>
      <c r="BW115" s="946"/>
      <c r="BX115" s="946"/>
      <c r="BY115" s="946"/>
      <c r="BZ115" s="946"/>
      <c r="CA115" s="946" t="s">
        <v>430</v>
      </c>
      <c r="CB115" s="946"/>
      <c r="CC115" s="946"/>
      <c r="CD115" s="946"/>
      <c r="CE115" s="946"/>
      <c r="CF115" s="940" t="s">
        <v>428</v>
      </c>
      <c r="CG115" s="941"/>
      <c r="CH115" s="941"/>
      <c r="CI115" s="941"/>
      <c r="CJ115" s="941"/>
      <c r="CK115" s="971"/>
      <c r="CL115" s="972"/>
      <c r="CM115" s="975" t="s">
        <v>448</v>
      </c>
      <c r="CN115" s="996"/>
      <c r="CO115" s="996"/>
      <c r="CP115" s="996"/>
      <c r="CQ115" s="996"/>
      <c r="CR115" s="996"/>
      <c r="CS115" s="996"/>
      <c r="CT115" s="996"/>
      <c r="CU115" s="996"/>
      <c r="CV115" s="996"/>
      <c r="CW115" s="996"/>
      <c r="CX115" s="996"/>
      <c r="CY115" s="996"/>
      <c r="CZ115" s="996"/>
      <c r="DA115" s="996"/>
      <c r="DB115" s="996"/>
      <c r="DC115" s="996"/>
      <c r="DD115" s="996"/>
      <c r="DE115" s="996"/>
      <c r="DF115" s="977"/>
      <c r="DG115" s="984" t="s">
        <v>428</v>
      </c>
      <c r="DH115" s="985"/>
      <c r="DI115" s="985"/>
      <c r="DJ115" s="985"/>
      <c r="DK115" s="986"/>
      <c r="DL115" s="987" t="s">
        <v>428</v>
      </c>
      <c r="DM115" s="985"/>
      <c r="DN115" s="985"/>
      <c r="DO115" s="985"/>
      <c r="DP115" s="986"/>
      <c r="DQ115" s="987" t="s">
        <v>122</v>
      </c>
      <c r="DR115" s="985"/>
      <c r="DS115" s="985"/>
      <c r="DT115" s="985"/>
      <c r="DU115" s="986"/>
      <c r="DV115" s="988" t="s">
        <v>430</v>
      </c>
      <c r="DW115" s="989"/>
      <c r="DX115" s="989"/>
      <c r="DY115" s="989"/>
      <c r="DZ115" s="990"/>
    </row>
    <row r="116" spans="1:130" s="226" customFormat="1" ht="26.25" customHeight="1" x14ac:dyDescent="0.15">
      <c r="A116" s="982"/>
      <c r="B116" s="983"/>
      <c r="C116" s="991" t="s">
        <v>449</v>
      </c>
      <c r="D116" s="991"/>
      <c r="E116" s="991"/>
      <c r="F116" s="991"/>
      <c r="G116" s="991"/>
      <c r="H116" s="991"/>
      <c r="I116" s="991"/>
      <c r="J116" s="991"/>
      <c r="K116" s="991"/>
      <c r="L116" s="991"/>
      <c r="M116" s="991"/>
      <c r="N116" s="991"/>
      <c r="O116" s="991"/>
      <c r="P116" s="991"/>
      <c r="Q116" s="991"/>
      <c r="R116" s="991"/>
      <c r="S116" s="991"/>
      <c r="T116" s="991"/>
      <c r="U116" s="991"/>
      <c r="V116" s="991"/>
      <c r="W116" s="991"/>
      <c r="X116" s="991"/>
      <c r="Y116" s="991"/>
      <c r="Z116" s="992"/>
      <c r="AA116" s="984" t="s">
        <v>428</v>
      </c>
      <c r="AB116" s="985"/>
      <c r="AC116" s="985"/>
      <c r="AD116" s="985"/>
      <c r="AE116" s="986"/>
      <c r="AF116" s="987" t="s">
        <v>122</v>
      </c>
      <c r="AG116" s="985"/>
      <c r="AH116" s="985"/>
      <c r="AI116" s="985"/>
      <c r="AJ116" s="986"/>
      <c r="AK116" s="987" t="s">
        <v>439</v>
      </c>
      <c r="AL116" s="985"/>
      <c r="AM116" s="985"/>
      <c r="AN116" s="985"/>
      <c r="AO116" s="986"/>
      <c r="AP116" s="988" t="s">
        <v>439</v>
      </c>
      <c r="AQ116" s="989"/>
      <c r="AR116" s="989"/>
      <c r="AS116" s="989"/>
      <c r="AT116" s="990"/>
      <c r="AU116" s="926"/>
      <c r="AV116" s="927"/>
      <c r="AW116" s="927"/>
      <c r="AX116" s="927"/>
      <c r="AY116" s="927"/>
      <c r="AZ116" s="993" t="s">
        <v>450</v>
      </c>
      <c r="BA116" s="994"/>
      <c r="BB116" s="994"/>
      <c r="BC116" s="994"/>
      <c r="BD116" s="994"/>
      <c r="BE116" s="994"/>
      <c r="BF116" s="994"/>
      <c r="BG116" s="994"/>
      <c r="BH116" s="994"/>
      <c r="BI116" s="994"/>
      <c r="BJ116" s="994"/>
      <c r="BK116" s="994"/>
      <c r="BL116" s="994"/>
      <c r="BM116" s="994"/>
      <c r="BN116" s="994"/>
      <c r="BO116" s="994"/>
      <c r="BP116" s="995"/>
      <c r="BQ116" s="945" t="s">
        <v>428</v>
      </c>
      <c r="BR116" s="946"/>
      <c r="BS116" s="946"/>
      <c r="BT116" s="946"/>
      <c r="BU116" s="946"/>
      <c r="BV116" s="946" t="s">
        <v>430</v>
      </c>
      <c r="BW116" s="946"/>
      <c r="BX116" s="946"/>
      <c r="BY116" s="946"/>
      <c r="BZ116" s="946"/>
      <c r="CA116" s="946" t="s">
        <v>430</v>
      </c>
      <c r="CB116" s="946"/>
      <c r="CC116" s="946"/>
      <c r="CD116" s="946"/>
      <c r="CE116" s="946"/>
      <c r="CF116" s="940" t="s">
        <v>430</v>
      </c>
      <c r="CG116" s="941"/>
      <c r="CH116" s="941"/>
      <c r="CI116" s="941"/>
      <c r="CJ116" s="941"/>
      <c r="CK116" s="971"/>
      <c r="CL116" s="972"/>
      <c r="CM116" s="942" t="s">
        <v>451</v>
      </c>
      <c r="CN116" s="943"/>
      <c r="CO116" s="943"/>
      <c r="CP116" s="943"/>
      <c r="CQ116" s="943"/>
      <c r="CR116" s="943"/>
      <c r="CS116" s="943"/>
      <c r="CT116" s="943"/>
      <c r="CU116" s="943"/>
      <c r="CV116" s="943"/>
      <c r="CW116" s="943"/>
      <c r="CX116" s="943"/>
      <c r="CY116" s="943"/>
      <c r="CZ116" s="943"/>
      <c r="DA116" s="943"/>
      <c r="DB116" s="943"/>
      <c r="DC116" s="943"/>
      <c r="DD116" s="943"/>
      <c r="DE116" s="943"/>
      <c r="DF116" s="944"/>
      <c r="DG116" s="984" t="s">
        <v>430</v>
      </c>
      <c r="DH116" s="985"/>
      <c r="DI116" s="985"/>
      <c r="DJ116" s="985"/>
      <c r="DK116" s="986"/>
      <c r="DL116" s="987" t="s">
        <v>428</v>
      </c>
      <c r="DM116" s="985"/>
      <c r="DN116" s="985"/>
      <c r="DO116" s="985"/>
      <c r="DP116" s="986"/>
      <c r="DQ116" s="987" t="s">
        <v>428</v>
      </c>
      <c r="DR116" s="985"/>
      <c r="DS116" s="985"/>
      <c r="DT116" s="985"/>
      <c r="DU116" s="986"/>
      <c r="DV116" s="988" t="s">
        <v>428</v>
      </c>
      <c r="DW116" s="989"/>
      <c r="DX116" s="989"/>
      <c r="DY116" s="989"/>
      <c r="DZ116" s="990"/>
    </row>
    <row r="117" spans="1:130" s="226" customFormat="1" ht="26.25" customHeight="1" x14ac:dyDescent="0.15">
      <c r="A117" s="930" t="s">
        <v>179</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1001" t="s">
        <v>452</v>
      </c>
      <c r="Z117" s="912"/>
      <c r="AA117" s="1002">
        <v>853527</v>
      </c>
      <c r="AB117" s="1003"/>
      <c r="AC117" s="1003"/>
      <c r="AD117" s="1003"/>
      <c r="AE117" s="1004"/>
      <c r="AF117" s="1005">
        <v>837361</v>
      </c>
      <c r="AG117" s="1003"/>
      <c r="AH117" s="1003"/>
      <c r="AI117" s="1003"/>
      <c r="AJ117" s="1004"/>
      <c r="AK117" s="1005">
        <v>913489</v>
      </c>
      <c r="AL117" s="1003"/>
      <c r="AM117" s="1003"/>
      <c r="AN117" s="1003"/>
      <c r="AO117" s="1004"/>
      <c r="AP117" s="1006"/>
      <c r="AQ117" s="1007"/>
      <c r="AR117" s="1007"/>
      <c r="AS117" s="1007"/>
      <c r="AT117" s="1008"/>
      <c r="AU117" s="926"/>
      <c r="AV117" s="927"/>
      <c r="AW117" s="927"/>
      <c r="AX117" s="927"/>
      <c r="AY117" s="927"/>
      <c r="AZ117" s="993" t="s">
        <v>453</v>
      </c>
      <c r="BA117" s="994"/>
      <c r="BB117" s="994"/>
      <c r="BC117" s="994"/>
      <c r="BD117" s="994"/>
      <c r="BE117" s="994"/>
      <c r="BF117" s="994"/>
      <c r="BG117" s="994"/>
      <c r="BH117" s="994"/>
      <c r="BI117" s="994"/>
      <c r="BJ117" s="994"/>
      <c r="BK117" s="994"/>
      <c r="BL117" s="994"/>
      <c r="BM117" s="994"/>
      <c r="BN117" s="994"/>
      <c r="BO117" s="994"/>
      <c r="BP117" s="995"/>
      <c r="BQ117" s="945" t="s">
        <v>428</v>
      </c>
      <c r="BR117" s="946"/>
      <c r="BS117" s="946"/>
      <c r="BT117" s="946"/>
      <c r="BU117" s="946"/>
      <c r="BV117" s="946" t="s">
        <v>122</v>
      </c>
      <c r="BW117" s="946"/>
      <c r="BX117" s="946"/>
      <c r="BY117" s="946"/>
      <c r="BZ117" s="946"/>
      <c r="CA117" s="946" t="s">
        <v>433</v>
      </c>
      <c r="CB117" s="946"/>
      <c r="CC117" s="946"/>
      <c r="CD117" s="946"/>
      <c r="CE117" s="946"/>
      <c r="CF117" s="940" t="s">
        <v>454</v>
      </c>
      <c r="CG117" s="941"/>
      <c r="CH117" s="941"/>
      <c r="CI117" s="941"/>
      <c r="CJ117" s="941"/>
      <c r="CK117" s="971"/>
      <c r="CL117" s="972"/>
      <c r="CM117" s="942" t="s">
        <v>455</v>
      </c>
      <c r="CN117" s="943"/>
      <c r="CO117" s="943"/>
      <c r="CP117" s="943"/>
      <c r="CQ117" s="943"/>
      <c r="CR117" s="943"/>
      <c r="CS117" s="943"/>
      <c r="CT117" s="943"/>
      <c r="CU117" s="943"/>
      <c r="CV117" s="943"/>
      <c r="CW117" s="943"/>
      <c r="CX117" s="943"/>
      <c r="CY117" s="943"/>
      <c r="CZ117" s="943"/>
      <c r="DA117" s="943"/>
      <c r="DB117" s="943"/>
      <c r="DC117" s="943"/>
      <c r="DD117" s="943"/>
      <c r="DE117" s="943"/>
      <c r="DF117" s="944"/>
      <c r="DG117" s="984" t="s">
        <v>430</v>
      </c>
      <c r="DH117" s="985"/>
      <c r="DI117" s="985"/>
      <c r="DJ117" s="985"/>
      <c r="DK117" s="986"/>
      <c r="DL117" s="987" t="s">
        <v>428</v>
      </c>
      <c r="DM117" s="985"/>
      <c r="DN117" s="985"/>
      <c r="DO117" s="985"/>
      <c r="DP117" s="986"/>
      <c r="DQ117" s="987" t="s">
        <v>430</v>
      </c>
      <c r="DR117" s="985"/>
      <c r="DS117" s="985"/>
      <c r="DT117" s="985"/>
      <c r="DU117" s="986"/>
      <c r="DV117" s="988" t="s">
        <v>438</v>
      </c>
      <c r="DW117" s="989"/>
      <c r="DX117" s="989"/>
      <c r="DY117" s="989"/>
      <c r="DZ117" s="990"/>
    </row>
    <row r="118" spans="1:130" s="226" customFormat="1" ht="26.25" customHeight="1" x14ac:dyDescent="0.15">
      <c r="A118" s="930" t="s">
        <v>423</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421</v>
      </c>
      <c r="AB118" s="911"/>
      <c r="AC118" s="911"/>
      <c r="AD118" s="911"/>
      <c r="AE118" s="912"/>
      <c r="AF118" s="910" t="s">
        <v>298</v>
      </c>
      <c r="AG118" s="911"/>
      <c r="AH118" s="911"/>
      <c r="AI118" s="911"/>
      <c r="AJ118" s="912"/>
      <c r="AK118" s="910" t="s">
        <v>297</v>
      </c>
      <c r="AL118" s="911"/>
      <c r="AM118" s="911"/>
      <c r="AN118" s="911"/>
      <c r="AO118" s="912"/>
      <c r="AP118" s="997" t="s">
        <v>422</v>
      </c>
      <c r="AQ118" s="998"/>
      <c r="AR118" s="998"/>
      <c r="AS118" s="998"/>
      <c r="AT118" s="999"/>
      <c r="AU118" s="926"/>
      <c r="AV118" s="927"/>
      <c r="AW118" s="927"/>
      <c r="AX118" s="927"/>
      <c r="AY118" s="927"/>
      <c r="AZ118" s="1000" t="s">
        <v>456</v>
      </c>
      <c r="BA118" s="991"/>
      <c r="BB118" s="991"/>
      <c r="BC118" s="991"/>
      <c r="BD118" s="991"/>
      <c r="BE118" s="991"/>
      <c r="BF118" s="991"/>
      <c r="BG118" s="991"/>
      <c r="BH118" s="991"/>
      <c r="BI118" s="991"/>
      <c r="BJ118" s="991"/>
      <c r="BK118" s="991"/>
      <c r="BL118" s="991"/>
      <c r="BM118" s="991"/>
      <c r="BN118" s="991"/>
      <c r="BO118" s="991"/>
      <c r="BP118" s="992"/>
      <c r="BQ118" s="1023" t="s">
        <v>122</v>
      </c>
      <c r="BR118" s="1024"/>
      <c r="BS118" s="1024"/>
      <c r="BT118" s="1024"/>
      <c r="BU118" s="1024"/>
      <c r="BV118" s="1024" t="s">
        <v>438</v>
      </c>
      <c r="BW118" s="1024"/>
      <c r="BX118" s="1024"/>
      <c r="BY118" s="1024"/>
      <c r="BZ118" s="1024"/>
      <c r="CA118" s="1024" t="s">
        <v>430</v>
      </c>
      <c r="CB118" s="1024"/>
      <c r="CC118" s="1024"/>
      <c r="CD118" s="1024"/>
      <c r="CE118" s="1024"/>
      <c r="CF118" s="940" t="s">
        <v>430</v>
      </c>
      <c r="CG118" s="941"/>
      <c r="CH118" s="941"/>
      <c r="CI118" s="941"/>
      <c r="CJ118" s="941"/>
      <c r="CK118" s="971"/>
      <c r="CL118" s="972"/>
      <c r="CM118" s="942" t="s">
        <v>457</v>
      </c>
      <c r="CN118" s="943"/>
      <c r="CO118" s="943"/>
      <c r="CP118" s="943"/>
      <c r="CQ118" s="943"/>
      <c r="CR118" s="943"/>
      <c r="CS118" s="943"/>
      <c r="CT118" s="943"/>
      <c r="CU118" s="943"/>
      <c r="CV118" s="943"/>
      <c r="CW118" s="943"/>
      <c r="CX118" s="943"/>
      <c r="CY118" s="943"/>
      <c r="CZ118" s="943"/>
      <c r="DA118" s="943"/>
      <c r="DB118" s="943"/>
      <c r="DC118" s="943"/>
      <c r="DD118" s="943"/>
      <c r="DE118" s="943"/>
      <c r="DF118" s="944"/>
      <c r="DG118" s="984" t="s">
        <v>438</v>
      </c>
      <c r="DH118" s="985"/>
      <c r="DI118" s="985"/>
      <c r="DJ118" s="985"/>
      <c r="DK118" s="986"/>
      <c r="DL118" s="987" t="s">
        <v>122</v>
      </c>
      <c r="DM118" s="985"/>
      <c r="DN118" s="985"/>
      <c r="DO118" s="985"/>
      <c r="DP118" s="986"/>
      <c r="DQ118" s="987" t="s">
        <v>122</v>
      </c>
      <c r="DR118" s="985"/>
      <c r="DS118" s="985"/>
      <c r="DT118" s="985"/>
      <c r="DU118" s="986"/>
      <c r="DV118" s="988" t="s">
        <v>439</v>
      </c>
      <c r="DW118" s="989"/>
      <c r="DX118" s="989"/>
      <c r="DY118" s="989"/>
      <c r="DZ118" s="990"/>
    </row>
    <row r="119" spans="1:130" s="226" customFormat="1" ht="26.25" customHeight="1" x14ac:dyDescent="0.15">
      <c r="A119" s="1084" t="s">
        <v>426</v>
      </c>
      <c r="B119" s="970"/>
      <c r="C119" s="949" t="s">
        <v>427</v>
      </c>
      <c r="D119" s="950"/>
      <c r="E119" s="950"/>
      <c r="F119" s="950"/>
      <c r="G119" s="950"/>
      <c r="H119" s="950"/>
      <c r="I119" s="950"/>
      <c r="J119" s="950"/>
      <c r="K119" s="950"/>
      <c r="L119" s="950"/>
      <c r="M119" s="950"/>
      <c r="N119" s="950"/>
      <c r="O119" s="950"/>
      <c r="P119" s="950"/>
      <c r="Q119" s="950"/>
      <c r="R119" s="950"/>
      <c r="S119" s="950"/>
      <c r="T119" s="950"/>
      <c r="U119" s="950"/>
      <c r="V119" s="950"/>
      <c r="W119" s="950"/>
      <c r="X119" s="950"/>
      <c r="Y119" s="950"/>
      <c r="Z119" s="951"/>
      <c r="AA119" s="917" t="s">
        <v>122</v>
      </c>
      <c r="AB119" s="918"/>
      <c r="AC119" s="918"/>
      <c r="AD119" s="918"/>
      <c r="AE119" s="919"/>
      <c r="AF119" s="920" t="s">
        <v>430</v>
      </c>
      <c r="AG119" s="918"/>
      <c r="AH119" s="918"/>
      <c r="AI119" s="918"/>
      <c r="AJ119" s="919"/>
      <c r="AK119" s="920" t="s">
        <v>122</v>
      </c>
      <c r="AL119" s="918"/>
      <c r="AM119" s="918"/>
      <c r="AN119" s="918"/>
      <c r="AO119" s="919"/>
      <c r="AP119" s="921" t="s">
        <v>428</v>
      </c>
      <c r="AQ119" s="922"/>
      <c r="AR119" s="922"/>
      <c r="AS119" s="922"/>
      <c r="AT119" s="923"/>
      <c r="AU119" s="928"/>
      <c r="AV119" s="929"/>
      <c r="AW119" s="929"/>
      <c r="AX119" s="929"/>
      <c r="AY119" s="929"/>
      <c r="AZ119" s="257" t="s">
        <v>179</v>
      </c>
      <c r="BA119" s="257"/>
      <c r="BB119" s="257"/>
      <c r="BC119" s="257"/>
      <c r="BD119" s="257"/>
      <c r="BE119" s="257"/>
      <c r="BF119" s="257"/>
      <c r="BG119" s="257"/>
      <c r="BH119" s="257"/>
      <c r="BI119" s="257"/>
      <c r="BJ119" s="257"/>
      <c r="BK119" s="257"/>
      <c r="BL119" s="257"/>
      <c r="BM119" s="257"/>
      <c r="BN119" s="257"/>
      <c r="BO119" s="1001" t="s">
        <v>458</v>
      </c>
      <c r="BP119" s="1032"/>
      <c r="BQ119" s="1023">
        <v>8887215</v>
      </c>
      <c r="BR119" s="1024"/>
      <c r="BS119" s="1024"/>
      <c r="BT119" s="1024"/>
      <c r="BU119" s="1024"/>
      <c r="BV119" s="1024">
        <v>8560698</v>
      </c>
      <c r="BW119" s="1024"/>
      <c r="BX119" s="1024"/>
      <c r="BY119" s="1024"/>
      <c r="BZ119" s="1024"/>
      <c r="CA119" s="1024">
        <v>8333329</v>
      </c>
      <c r="CB119" s="1024"/>
      <c r="CC119" s="1024"/>
      <c r="CD119" s="1024"/>
      <c r="CE119" s="1024"/>
      <c r="CF119" s="1025"/>
      <c r="CG119" s="1026"/>
      <c r="CH119" s="1026"/>
      <c r="CI119" s="1026"/>
      <c r="CJ119" s="1027"/>
      <c r="CK119" s="973"/>
      <c r="CL119" s="974"/>
      <c r="CM119" s="1028" t="s">
        <v>459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31">
        <v>2702</v>
      </c>
      <c r="DH119" s="1010"/>
      <c r="DI119" s="1010"/>
      <c r="DJ119" s="1010"/>
      <c r="DK119" s="1011"/>
      <c r="DL119" s="1009">
        <v>146</v>
      </c>
      <c r="DM119" s="1010"/>
      <c r="DN119" s="1010"/>
      <c r="DO119" s="1010"/>
      <c r="DP119" s="1011"/>
      <c r="DQ119" s="1009">
        <v>37</v>
      </c>
      <c r="DR119" s="1010"/>
      <c r="DS119" s="1010"/>
      <c r="DT119" s="1010"/>
      <c r="DU119" s="1011"/>
      <c r="DV119" s="1012">
        <v>0</v>
      </c>
      <c r="DW119" s="1013"/>
      <c r="DX119" s="1013"/>
      <c r="DY119" s="1013"/>
      <c r="DZ119" s="1014"/>
    </row>
    <row r="120" spans="1:130" s="226" customFormat="1" ht="26.25" customHeight="1" x14ac:dyDescent="0.15">
      <c r="A120" s="1085"/>
      <c r="B120" s="972"/>
      <c r="C120" s="942" t="s">
        <v>432</v>
      </c>
      <c r="D120" s="943"/>
      <c r="E120" s="943"/>
      <c r="F120" s="943"/>
      <c r="G120" s="943"/>
      <c r="H120" s="943"/>
      <c r="I120" s="943"/>
      <c r="J120" s="943"/>
      <c r="K120" s="943"/>
      <c r="L120" s="943"/>
      <c r="M120" s="943"/>
      <c r="N120" s="943"/>
      <c r="O120" s="943"/>
      <c r="P120" s="943"/>
      <c r="Q120" s="943"/>
      <c r="R120" s="943"/>
      <c r="S120" s="943"/>
      <c r="T120" s="943"/>
      <c r="U120" s="943"/>
      <c r="V120" s="943"/>
      <c r="W120" s="943"/>
      <c r="X120" s="943"/>
      <c r="Y120" s="943"/>
      <c r="Z120" s="944"/>
      <c r="AA120" s="984" t="s">
        <v>428</v>
      </c>
      <c r="AB120" s="985"/>
      <c r="AC120" s="985"/>
      <c r="AD120" s="985"/>
      <c r="AE120" s="986"/>
      <c r="AF120" s="987" t="s">
        <v>430</v>
      </c>
      <c r="AG120" s="985"/>
      <c r="AH120" s="985"/>
      <c r="AI120" s="985"/>
      <c r="AJ120" s="986"/>
      <c r="AK120" s="987" t="s">
        <v>438</v>
      </c>
      <c r="AL120" s="985"/>
      <c r="AM120" s="985"/>
      <c r="AN120" s="985"/>
      <c r="AO120" s="986"/>
      <c r="AP120" s="988" t="s">
        <v>428</v>
      </c>
      <c r="AQ120" s="989"/>
      <c r="AR120" s="989"/>
      <c r="AS120" s="989"/>
      <c r="AT120" s="990"/>
      <c r="AU120" s="1015" t="s">
        <v>460</v>
      </c>
      <c r="AV120" s="1016"/>
      <c r="AW120" s="1016"/>
      <c r="AX120" s="1016"/>
      <c r="AY120" s="1017"/>
      <c r="AZ120" s="966" t="s">
        <v>461</v>
      </c>
      <c r="BA120" s="915"/>
      <c r="BB120" s="915"/>
      <c r="BC120" s="915"/>
      <c r="BD120" s="915"/>
      <c r="BE120" s="915"/>
      <c r="BF120" s="915"/>
      <c r="BG120" s="915"/>
      <c r="BH120" s="915"/>
      <c r="BI120" s="915"/>
      <c r="BJ120" s="915"/>
      <c r="BK120" s="915"/>
      <c r="BL120" s="915"/>
      <c r="BM120" s="915"/>
      <c r="BN120" s="915"/>
      <c r="BO120" s="915"/>
      <c r="BP120" s="916"/>
      <c r="BQ120" s="952">
        <v>5077024</v>
      </c>
      <c r="BR120" s="953"/>
      <c r="BS120" s="953"/>
      <c r="BT120" s="953"/>
      <c r="BU120" s="953"/>
      <c r="BV120" s="953">
        <v>5069071</v>
      </c>
      <c r="BW120" s="953"/>
      <c r="BX120" s="953"/>
      <c r="BY120" s="953"/>
      <c r="BZ120" s="953"/>
      <c r="CA120" s="953">
        <v>5115839</v>
      </c>
      <c r="CB120" s="953"/>
      <c r="CC120" s="953"/>
      <c r="CD120" s="953"/>
      <c r="CE120" s="953"/>
      <c r="CF120" s="967">
        <v>119.1</v>
      </c>
      <c r="CG120" s="968"/>
      <c r="CH120" s="968"/>
      <c r="CI120" s="968"/>
      <c r="CJ120" s="968"/>
      <c r="CK120" s="1033" t="s">
        <v>462</v>
      </c>
      <c r="CL120" s="1034"/>
      <c r="CM120" s="1034"/>
      <c r="CN120" s="1034"/>
      <c r="CO120" s="1035"/>
      <c r="CP120" s="1041" t="s">
        <v>398</v>
      </c>
      <c r="CQ120" s="1042"/>
      <c r="CR120" s="1042"/>
      <c r="CS120" s="1042"/>
      <c r="CT120" s="1042"/>
      <c r="CU120" s="1042"/>
      <c r="CV120" s="1042"/>
      <c r="CW120" s="1042"/>
      <c r="CX120" s="1042"/>
      <c r="CY120" s="1042"/>
      <c r="CZ120" s="1042"/>
      <c r="DA120" s="1042"/>
      <c r="DB120" s="1042"/>
      <c r="DC120" s="1042"/>
      <c r="DD120" s="1042"/>
      <c r="DE120" s="1042"/>
      <c r="DF120" s="1043"/>
      <c r="DG120" s="952">
        <v>1527</v>
      </c>
      <c r="DH120" s="953"/>
      <c r="DI120" s="953"/>
      <c r="DJ120" s="953"/>
      <c r="DK120" s="953"/>
      <c r="DL120" s="953">
        <v>1353</v>
      </c>
      <c r="DM120" s="953"/>
      <c r="DN120" s="953"/>
      <c r="DO120" s="953"/>
      <c r="DP120" s="953"/>
      <c r="DQ120" s="953">
        <v>630</v>
      </c>
      <c r="DR120" s="953"/>
      <c r="DS120" s="953"/>
      <c r="DT120" s="953"/>
      <c r="DU120" s="953"/>
      <c r="DV120" s="954">
        <v>0</v>
      </c>
      <c r="DW120" s="954"/>
      <c r="DX120" s="954"/>
      <c r="DY120" s="954"/>
      <c r="DZ120" s="955"/>
    </row>
    <row r="121" spans="1:130" s="226" customFormat="1" ht="26.25" customHeight="1" x14ac:dyDescent="0.15">
      <c r="A121" s="1085"/>
      <c r="B121" s="972"/>
      <c r="C121" s="993" t="s">
        <v>463</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84" t="s">
        <v>428</v>
      </c>
      <c r="AB121" s="985"/>
      <c r="AC121" s="985"/>
      <c r="AD121" s="985"/>
      <c r="AE121" s="986"/>
      <c r="AF121" s="987" t="s">
        <v>122</v>
      </c>
      <c r="AG121" s="985"/>
      <c r="AH121" s="985"/>
      <c r="AI121" s="985"/>
      <c r="AJ121" s="986"/>
      <c r="AK121" s="987" t="s">
        <v>438</v>
      </c>
      <c r="AL121" s="985"/>
      <c r="AM121" s="985"/>
      <c r="AN121" s="985"/>
      <c r="AO121" s="986"/>
      <c r="AP121" s="988" t="s">
        <v>454</v>
      </c>
      <c r="AQ121" s="989"/>
      <c r="AR121" s="989"/>
      <c r="AS121" s="989"/>
      <c r="AT121" s="990"/>
      <c r="AU121" s="1018"/>
      <c r="AV121" s="1019"/>
      <c r="AW121" s="1019"/>
      <c r="AX121" s="1019"/>
      <c r="AY121" s="1020"/>
      <c r="AZ121" s="975" t="s">
        <v>464</v>
      </c>
      <c r="BA121" s="976"/>
      <c r="BB121" s="976"/>
      <c r="BC121" s="976"/>
      <c r="BD121" s="976"/>
      <c r="BE121" s="976"/>
      <c r="BF121" s="976"/>
      <c r="BG121" s="976"/>
      <c r="BH121" s="976"/>
      <c r="BI121" s="976"/>
      <c r="BJ121" s="976"/>
      <c r="BK121" s="976"/>
      <c r="BL121" s="976"/>
      <c r="BM121" s="976"/>
      <c r="BN121" s="976"/>
      <c r="BO121" s="976"/>
      <c r="BP121" s="977"/>
      <c r="BQ121" s="945">
        <v>386123</v>
      </c>
      <c r="BR121" s="946"/>
      <c r="BS121" s="946"/>
      <c r="BT121" s="946"/>
      <c r="BU121" s="946"/>
      <c r="BV121" s="946">
        <v>334884</v>
      </c>
      <c r="BW121" s="946"/>
      <c r="BX121" s="946"/>
      <c r="BY121" s="946"/>
      <c r="BZ121" s="946"/>
      <c r="CA121" s="946">
        <v>193748</v>
      </c>
      <c r="CB121" s="946"/>
      <c r="CC121" s="946"/>
      <c r="CD121" s="946"/>
      <c r="CE121" s="946"/>
      <c r="CF121" s="940">
        <v>4.5</v>
      </c>
      <c r="CG121" s="941"/>
      <c r="CH121" s="941"/>
      <c r="CI121" s="941"/>
      <c r="CJ121" s="941"/>
      <c r="CK121" s="1036"/>
      <c r="CL121" s="1037"/>
      <c r="CM121" s="1037"/>
      <c r="CN121" s="1037"/>
      <c r="CO121" s="1038"/>
      <c r="CP121" s="1046" t="s">
        <v>465</v>
      </c>
      <c r="CQ121" s="1047"/>
      <c r="CR121" s="1047"/>
      <c r="CS121" s="1047"/>
      <c r="CT121" s="1047"/>
      <c r="CU121" s="1047"/>
      <c r="CV121" s="1047"/>
      <c r="CW121" s="1047"/>
      <c r="CX121" s="1047"/>
      <c r="CY121" s="1047"/>
      <c r="CZ121" s="1047"/>
      <c r="DA121" s="1047"/>
      <c r="DB121" s="1047"/>
      <c r="DC121" s="1047"/>
      <c r="DD121" s="1047"/>
      <c r="DE121" s="1047"/>
      <c r="DF121" s="1048"/>
      <c r="DG121" s="945" t="s">
        <v>439</v>
      </c>
      <c r="DH121" s="946"/>
      <c r="DI121" s="946"/>
      <c r="DJ121" s="946"/>
      <c r="DK121" s="946"/>
      <c r="DL121" s="946" t="s">
        <v>122</v>
      </c>
      <c r="DM121" s="946"/>
      <c r="DN121" s="946"/>
      <c r="DO121" s="946"/>
      <c r="DP121" s="946"/>
      <c r="DQ121" s="946" t="s">
        <v>428</v>
      </c>
      <c r="DR121" s="946"/>
      <c r="DS121" s="946"/>
      <c r="DT121" s="946"/>
      <c r="DU121" s="946"/>
      <c r="DV121" s="947" t="s">
        <v>428</v>
      </c>
      <c r="DW121" s="947"/>
      <c r="DX121" s="947"/>
      <c r="DY121" s="947"/>
      <c r="DZ121" s="948"/>
    </row>
    <row r="122" spans="1:130" s="226" customFormat="1" ht="26.25" customHeight="1" x14ac:dyDescent="0.15">
      <c r="A122" s="1085"/>
      <c r="B122" s="972"/>
      <c r="C122" s="942" t="s">
        <v>445</v>
      </c>
      <c r="D122" s="943"/>
      <c r="E122" s="943"/>
      <c r="F122" s="943"/>
      <c r="G122" s="943"/>
      <c r="H122" s="943"/>
      <c r="I122" s="943"/>
      <c r="J122" s="943"/>
      <c r="K122" s="943"/>
      <c r="L122" s="943"/>
      <c r="M122" s="943"/>
      <c r="N122" s="943"/>
      <c r="O122" s="943"/>
      <c r="P122" s="943"/>
      <c r="Q122" s="943"/>
      <c r="R122" s="943"/>
      <c r="S122" s="943"/>
      <c r="T122" s="943"/>
      <c r="U122" s="943"/>
      <c r="V122" s="943"/>
      <c r="W122" s="943"/>
      <c r="X122" s="943"/>
      <c r="Y122" s="943"/>
      <c r="Z122" s="944"/>
      <c r="AA122" s="984" t="s">
        <v>454</v>
      </c>
      <c r="AB122" s="985"/>
      <c r="AC122" s="985"/>
      <c r="AD122" s="985"/>
      <c r="AE122" s="986"/>
      <c r="AF122" s="987" t="s">
        <v>428</v>
      </c>
      <c r="AG122" s="985"/>
      <c r="AH122" s="985"/>
      <c r="AI122" s="985"/>
      <c r="AJ122" s="986"/>
      <c r="AK122" s="987" t="s">
        <v>122</v>
      </c>
      <c r="AL122" s="985"/>
      <c r="AM122" s="985"/>
      <c r="AN122" s="985"/>
      <c r="AO122" s="986"/>
      <c r="AP122" s="988" t="s">
        <v>122</v>
      </c>
      <c r="AQ122" s="989"/>
      <c r="AR122" s="989"/>
      <c r="AS122" s="989"/>
      <c r="AT122" s="990"/>
      <c r="AU122" s="1018"/>
      <c r="AV122" s="1019"/>
      <c r="AW122" s="1019"/>
      <c r="AX122" s="1019"/>
      <c r="AY122" s="1020"/>
      <c r="AZ122" s="1000" t="s">
        <v>466</v>
      </c>
      <c r="BA122" s="991"/>
      <c r="BB122" s="991"/>
      <c r="BC122" s="991"/>
      <c r="BD122" s="991"/>
      <c r="BE122" s="991"/>
      <c r="BF122" s="991"/>
      <c r="BG122" s="991"/>
      <c r="BH122" s="991"/>
      <c r="BI122" s="991"/>
      <c r="BJ122" s="991"/>
      <c r="BK122" s="991"/>
      <c r="BL122" s="991"/>
      <c r="BM122" s="991"/>
      <c r="BN122" s="991"/>
      <c r="BO122" s="991"/>
      <c r="BP122" s="992"/>
      <c r="BQ122" s="1023">
        <v>5894579</v>
      </c>
      <c r="BR122" s="1024"/>
      <c r="BS122" s="1024"/>
      <c r="BT122" s="1024"/>
      <c r="BU122" s="1024"/>
      <c r="BV122" s="1024">
        <v>5747668</v>
      </c>
      <c r="BW122" s="1024"/>
      <c r="BX122" s="1024"/>
      <c r="BY122" s="1024"/>
      <c r="BZ122" s="1024"/>
      <c r="CA122" s="1024">
        <v>5639080</v>
      </c>
      <c r="CB122" s="1024"/>
      <c r="CC122" s="1024"/>
      <c r="CD122" s="1024"/>
      <c r="CE122" s="1024"/>
      <c r="CF122" s="1044">
        <v>131.19999999999999</v>
      </c>
      <c r="CG122" s="1045"/>
      <c r="CH122" s="1045"/>
      <c r="CI122" s="1045"/>
      <c r="CJ122" s="1045"/>
      <c r="CK122" s="1036"/>
      <c r="CL122" s="1037"/>
      <c r="CM122" s="1037"/>
      <c r="CN122" s="1037"/>
      <c r="CO122" s="1038"/>
      <c r="CP122" s="1046" t="s">
        <v>467</v>
      </c>
      <c r="CQ122" s="1047"/>
      <c r="CR122" s="1047"/>
      <c r="CS122" s="1047"/>
      <c r="CT122" s="1047"/>
      <c r="CU122" s="1047"/>
      <c r="CV122" s="1047"/>
      <c r="CW122" s="1047"/>
      <c r="CX122" s="1047"/>
      <c r="CY122" s="1047"/>
      <c r="CZ122" s="1047"/>
      <c r="DA122" s="1047"/>
      <c r="DB122" s="1047"/>
      <c r="DC122" s="1047"/>
      <c r="DD122" s="1047"/>
      <c r="DE122" s="1047"/>
      <c r="DF122" s="1048"/>
      <c r="DG122" s="945" t="s">
        <v>122</v>
      </c>
      <c r="DH122" s="946"/>
      <c r="DI122" s="946"/>
      <c r="DJ122" s="946"/>
      <c r="DK122" s="946"/>
      <c r="DL122" s="946" t="s">
        <v>122</v>
      </c>
      <c r="DM122" s="946"/>
      <c r="DN122" s="946"/>
      <c r="DO122" s="946"/>
      <c r="DP122" s="946"/>
      <c r="DQ122" s="946" t="s">
        <v>428</v>
      </c>
      <c r="DR122" s="946"/>
      <c r="DS122" s="946"/>
      <c r="DT122" s="946"/>
      <c r="DU122" s="946"/>
      <c r="DV122" s="947" t="s">
        <v>122</v>
      </c>
      <c r="DW122" s="947"/>
      <c r="DX122" s="947"/>
      <c r="DY122" s="947"/>
      <c r="DZ122" s="948"/>
    </row>
    <row r="123" spans="1:130" s="226" customFormat="1" ht="26.25" customHeight="1" x14ac:dyDescent="0.15">
      <c r="A123" s="1085"/>
      <c r="B123" s="972"/>
      <c r="C123" s="942" t="s">
        <v>451</v>
      </c>
      <c r="D123" s="943"/>
      <c r="E123" s="943"/>
      <c r="F123" s="943"/>
      <c r="G123" s="943"/>
      <c r="H123" s="943"/>
      <c r="I123" s="943"/>
      <c r="J123" s="943"/>
      <c r="K123" s="943"/>
      <c r="L123" s="943"/>
      <c r="M123" s="943"/>
      <c r="N123" s="943"/>
      <c r="O123" s="943"/>
      <c r="P123" s="943"/>
      <c r="Q123" s="943"/>
      <c r="R123" s="943"/>
      <c r="S123" s="943"/>
      <c r="T123" s="943"/>
      <c r="U123" s="943"/>
      <c r="V123" s="943"/>
      <c r="W123" s="943"/>
      <c r="X123" s="943"/>
      <c r="Y123" s="943"/>
      <c r="Z123" s="944"/>
      <c r="AA123" s="984" t="s">
        <v>438</v>
      </c>
      <c r="AB123" s="985"/>
      <c r="AC123" s="985"/>
      <c r="AD123" s="985"/>
      <c r="AE123" s="986"/>
      <c r="AF123" s="987" t="s">
        <v>438</v>
      </c>
      <c r="AG123" s="985"/>
      <c r="AH123" s="985"/>
      <c r="AI123" s="985"/>
      <c r="AJ123" s="986"/>
      <c r="AK123" s="987" t="s">
        <v>122</v>
      </c>
      <c r="AL123" s="985"/>
      <c r="AM123" s="985"/>
      <c r="AN123" s="985"/>
      <c r="AO123" s="986"/>
      <c r="AP123" s="988" t="s">
        <v>122</v>
      </c>
      <c r="AQ123" s="989"/>
      <c r="AR123" s="989"/>
      <c r="AS123" s="989"/>
      <c r="AT123" s="990"/>
      <c r="AU123" s="1021"/>
      <c r="AV123" s="1022"/>
      <c r="AW123" s="1022"/>
      <c r="AX123" s="1022"/>
      <c r="AY123" s="1022"/>
      <c r="AZ123" s="257" t="s">
        <v>179</v>
      </c>
      <c r="BA123" s="257"/>
      <c r="BB123" s="257"/>
      <c r="BC123" s="257"/>
      <c r="BD123" s="257"/>
      <c r="BE123" s="257"/>
      <c r="BF123" s="257"/>
      <c r="BG123" s="257"/>
      <c r="BH123" s="257"/>
      <c r="BI123" s="257"/>
      <c r="BJ123" s="257"/>
      <c r="BK123" s="257"/>
      <c r="BL123" s="257"/>
      <c r="BM123" s="257"/>
      <c r="BN123" s="257"/>
      <c r="BO123" s="1001" t="s">
        <v>468</v>
      </c>
      <c r="BP123" s="1032"/>
      <c r="BQ123" s="1091">
        <v>11357726</v>
      </c>
      <c r="BR123" s="1092"/>
      <c r="BS123" s="1092"/>
      <c r="BT123" s="1092"/>
      <c r="BU123" s="1092"/>
      <c r="BV123" s="1092">
        <v>11151623</v>
      </c>
      <c r="BW123" s="1092"/>
      <c r="BX123" s="1092"/>
      <c r="BY123" s="1092"/>
      <c r="BZ123" s="1092"/>
      <c r="CA123" s="1092">
        <v>10948667</v>
      </c>
      <c r="CB123" s="1092"/>
      <c r="CC123" s="1092"/>
      <c r="CD123" s="1092"/>
      <c r="CE123" s="1092"/>
      <c r="CF123" s="1025"/>
      <c r="CG123" s="1026"/>
      <c r="CH123" s="1026"/>
      <c r="CI123" s="1026"/>
      <c r="CJ123" s="1027"/>
      <c r="CK123" s="1036"/>
      <c r="CL123" s="1037"/>
      <c r="CM123" s="1037"/>
      <c r="CN123" s="1037"/>
      <c r="CO123" s="1038"/>
      <c r="CP123" s="1046" t="s">
        <v>469</v>
      </c>
      <c r="CQ123" s="1047"/>
      <c r="CR123" s="1047"/>
      <c r="CS123" s="1047"/>
      <c r="CT123" s="1047"/>
      <c r="CU123" s="1047"/>
      <c r="CV123" s="1047"/>
      <c r="CW123" s="1047"/>
      <c r="CX123" s="1047"/>
      <c r="CY123" s="1047"/>
      <c r="CZ123" s="1047"/>
      <c r="DA123" s="1047"/>
      <c r="DB123" s="1047"/>
      <c r="DC123" s="1047"/>
      <c r="DD123" s="1047"/>
      <c r="DE123" s="1047"/>
      <c r="DF123" s="1048"/>
      <c r="DG123" s="984" t="s">
        <v>428</v>
      </c>
      <c r="DH123" s="985"/>
      <c r="DI123" s="985"/>
      <c r="DJ123" s="985"/>
      <c r="DK123" s="986"/>
      <c r="DL123" s="987" t="s">
        <v>439</v>
      </c>
      <c r="DM123" s="985"/>
      <c r="DN123" s="985"/>
      <c r="DO123" s="985"/>
      <c r="DP123" s="986"/>
      <c r="DQ123" s="987" t="s">
        <v>122</v>
      </c>
      <c r="DR123" s="985"/>
      <c r="DS123" s="985"/>
      <c r="DT123" s="985"/>
      <c r="DU123" s="986"/>
      <c r="DV123" s="988" t="s">
        <v>122</v>
      </c>
      <c r="DW123" s="989"/>
      <c r="DX123" s="989"/>
      <c r="DY123" s="989"/>
      <c r="DZ123" s="990"/>
    </row>
    <row r="124" spans="1:130" s="226" customFormat="1" ht="26.25" customHeight="1" thickBot="1" x14ac:dyDescent="0.2">
      <c r="A124" s="1085"/>
      <c r="B124" s="972"/>
      <c r="C124" s="942" t="s">
        <v>455</v>
      </c>
      <c r="D124" s="943"/>
      <c r="E124" s="943"/>
      <c r="F124" s="943"/>
      <c r="G124" s="943"/>
      <c r="H124" s="943"/>
      <c r="I124" s="943"/>
      <c r="J124" s="943"/>
      <c r="K124" s="943"/>
      <c r="L124" s="943"/>
      <c r="M124" s="943"/>
      <c r="N124" s="943"/>
      <c r="O124" s="943"/>
      <c r="P124" s="943"/>
      <c r="Q124" s="943"/>
      <c r="R124" s="943"/>
      <c r="S124" s="943"/>
      <c r="T124" s="943"/>
      <c r="U124" s="943"/>
      <c r="V124" s="943"/>
      <c r="W124" s="943"/>
      <c r="X124" s="943"/>
      <c r="Y124" s="943"/>
      <c r="Z124" s="944"/>
      <c r="AA124" s="984" t="s">
        <v>122</v>
      </c>
      <c r="AB124" s="985"/>
      <c r="AC124" s="985"/>
      <c r="AD124" s="985"/>
      <c r="AE124" s="986"/>
      <c r="AF124" s="987" t="s">
        <v>430</v>
      </c>
      <c r="AG124" s="985"/>
      <c r="AH124" s="985"/>
      <c r="AI124" s="985"/>
      <c r="AJ124" s="986"/>
      <c r="AK124" s="987" t="s">
        <v>438</v>
      </c>
      <c r="AL124" s="985"/>
      <c r="AM124" s="985"/>
      <c r="AN124" s="985"/>
      <c r="AO124" s="986"/>
      <c r="AP124" s="988" t="s">
        <v>428</v>
      </c>
      <c r="AQ124" s="989"/>
      <c r="AR124" s="989"/>
      <c r="AS124" s="989"/>
      <c r="AT124" s="990"/>
      <c r="AU124" s="1087" t="s">
        <v>470</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439</v>
      </c>
      <c r="BR124" s="1054"/>
      <c r="BS124" s="1054"/>
      <c r="BT124" s="1054"/>
      <c r="BU124" s="1054"/>
      <c r="BV124" s="1054" t="s">
        <v>454</v>
      </c>
      <c r="BW124" s="1054"/>
      <c r="BX124" s="1054"/>
      <c r="BY124" s="1054"/>
      <c r="BZ124" s="1054"/>
      <c r="CA124" s="1054" t="s">
        <v>454</v>
      </c>
      <c r="CB124" s="1054"/>
      <c r="CC124" s="1054"/>
      <c r="CD124" s="1054"/>
      <c r="CE124" s="1054"/>
      <c r="CF124" s="1055"/>
      <c r="CG124" s="1056"/>
      <c r="CH124" s="1056"/>
      <c r="CI124" s="1056"/>
      <c r="CJ124" s="1057"/>
      <c r="CK124" s="1039"/>
      <c r="CL124" s="1039"/>
      <c r="CM124" s="1039"/>
      <c r="CN124" s="1039"/>
      <c r="CO124" s="1040"/>
      <c r="CP124" s="1046" t="s">
        <v>471</v>
      </c>
      <c r="CQ124" s="1047"/>
      <c r="CR124" s="1047"/>
      <c r="CS124" s="1047"/>
      <c r="CT124" s="1047"/>
      <c r="CU124" s="1047"/>
      <c r="CV124" s="1047"/>
      <c r="CW124" s="1047"/>
      <c r="CX124" s="1047"/>
      <c r="CY124" s="1047"/>
      <c r="CZ124" s="1047"/>
      <c r="DA124" s="1047"/>
      <c r="DB124" s="1047"/>
      <c r="DC124" s="1047"/>
      <c r="DD124" s="1047"/>
      <c r="DE124" s="1047"/>
      <c r="DF124" s="1048"/>
      <c r="DG124" s="1031" t="s">
        <v>122</v>
      </c>
      <c r="DH124" s="1010"/>
      <c r="DI124" s="1010"/>
      <c r="DJ124" s="1010"/>
      <c r="DK124" s="1011"/>
      <c r="DL124" s="1009" t="s">
        <v>428</v>
      </c>
      <c r="DM124" s="1010"/>
      <c r="DN124" s="1010"/>
      <c r="DO124" s="1010"/>
      <c r="DP124" s="1011"/>
      <c r="DQ124" s="1009" t="s">
        <v>439</v>
      </c>
      <c r="DR124" s="1010"/>
      <c r="DS124" s="1010"/>
      <c r="DT124" s="1010"/>
      <c r="DU124" s="1011"/>
      <c r="DV124" s="1012" t="s">
        <v>122</v>
      </c>
      <c r="DW124" s="1013"/>
      <c r="DX124" s="1013"/>
      <c r="DY124" s="1013"/>
      <c r="DZ124" s="1014"/>
    </row>
    <row r="125" spans="1:130" s="226" customFormat="1" ht="26.25" customHeight="1" x14ac:dyDescent="0.15">
      <c r="A125" s="1085"/>
      <c r="B125" s="972"/>
      <c r="C125" s="942" t="s">
        <v>457</v>
      </c>
      <c r="D125" s="943"/>
      <c r="E125" s="943"/>
      <c r="F125" s="943"/>
      <c r="G125" s="943"/>
      <c r="H125" s="943"/>
      <c r="I125" s="943"/>
      <c r="J125" s="943"/>
      <c r="K125" s="943"/>
      <c r="L125" s="943"/>
      <c r="M125" s="943"/>
      <c r="N125" s="943"/>
      <c r="O125" s="943"/>
      <c r="P125" s="943"/>
      <c r="Q125" s="943"/>
      <c r="R125" s="943"/>
      <c r="S125" s="943"/>
      <c r="T125" s="943"/>
      <c r="U125" s="943"/>
      <c r="V125" s="943"/>
      <c r="W125" s="943"/>
      <c r="X125" s="943"/>
      <c r="Y125" s="943"/>
      <c r="Z125" s="944"/>
      <c r="AA125" s="984" t="s">
        <v>122</v>
      </c>
      <c r="AB125" s="985"/>
      <c r="AC125" s="985"/>
      <c r="AD125" s="985"/>
      <c r="AE125" s="986"/>
      <c r="AF125" s="987" t="s">
        <v>428</v>
      </c>
      <c r="AG125" s="985"/>
      <c r="AH125" s="985"/>
      <c r="AI125" s="985"/>
      <c r="AJ125" s="986"/>
      <c r="AK125" s="987" t="s">
        <v>439</v>
      </c>
      <c r="AL125" s="985"/>
      <c r="AM125" s="985"/>
      <c r="AN125" s="985"/>
      <c r="AO125" s="986"/>
      <c r="AP125" s="988" t="s">
        <v>122</v>
      </c>
      <c r="AQ125" s="989"/>
      <c r="AR125" s="989"/>
      <c r="AS125" s="989"/>
      <c r="AT125" s="990"/>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49" t="s">
        <v>472</v>
      </c>
      <c r="CL125" s="1034"/>
      <c r="CM125" s="1034"/>
      <c r="CN125" s="1034"/>
      <c r="CO125" s="1035"/>
      <c r="CP125" s="966" t="s">
        <v>473</v>
      </c>
      <c r="CQ125" s="915"/>
      <c r="CR125" s="915"/>
      <c r="CS125" s="915"/>
      <c r="CT125" s="915"/>
      <c r="CU125" s="915"/>
      <c r="CV125" s="915"/>
      <c r="CW125" s="915"/>
      <c r="CX125" s="915"/>
      <c r="CY125" s="915"/>
      <c r="CZ125" s="915"/>
      <c r="DA125" s="915"/>
      <c r="DB125" s="915"/>
      <c r="DC125" s="915"/>
      <c r="DD125" s="915"/>
      <c r="DE125" s="915"/>
      <c r="DF125" s="916"/>
      <c r="DG125" s="952" t="s">
        <v>122</v>
      </c>
      <c r="DH125" s="953"/>
      <c r="DI125" s="953"/>
      <c r="DJ125" s="953"/>
      <c r="DK125" s="953"/>
      <c r="DL125" s="953" t="s">
        <v>122</v>
      </c>
      <c r="DM125" s="953"/>
      <c r="DN125" s="953"/>
      <c r="DO125" s="953"/>
      <c r="DP125" s="953"/>
      <c r="DQ125" s="953" t="s">
        <v>439</v>
      </c>
      <c r="DR125" s="953"/>
      <c r="DS125" s="953"/>
      <c r="DT125" s="953"/>
      <c r="DU125" s="953"/>
      <c r="DV125" s="954" t="s">
        <v>122</v>
      </c>
      <c r="DW125" s="954"/>
      <c r="DX125" s="954"/>
      <c r="DY125" s="954"/>
      <c r="DZ125" s="955"/>
    </row>
    <row r="126" spans="1:130" s="226" customFormat="1" ht="26.25" customHeight="1" thickBot="1" x14ac:dyDescent="0.2">
      <c r="A126" s="1085"/>
      <c r="B126" s="972"/>
      <c r="C126" s="942" t="s">
        <v>459</v>
      </c>
      <c r="D126" s="943"/>
      <c r="E126" s="943"/>
      <c r="F126" s="943"/>
      <c r="G126" s="943"/>
      <c r="H126" s="943"/>
      <c r="I126" s="943"/>
      <c r="J126" s="943"/>
      <c r="K126" s="943"/>
      <c r="L126" s="943"/>
      <c r="M126" s="943"/>
      <c r="N126" s="943"/>
      <c r="O126" s="943"/>
      <c r="P126" s="943"/>
      <c r="Q126" s="943"/>
      <c r="R126" s="943"/>
      <c r="S126" s="943"/>
      <c r="T126" s="943"/>
      <c r="U126" s="943"/>
      <c r="V126" s="943"/>
      <c r="W126" s="943"/>
      <c r="X126" s="943"/>
      <c r="Y126" s="943"/>
      <c r="Z126" s="944"/>
      <c r="AA126" s="984" t="s">
        <v>122</v>
      </c>
      <c r="AB126" s="985"/>
      <c r="AC126" s="985"/>
      <c r="AD126" s="985"/>
      <c r="AE126" s="986"/>
      <c r="AF126" s="987" t="s">
        <v>454</v>
      </c>
      <c r="AG126" s="985"/>
      <c r="AH126" s="985"/>
      <c r="AI126" s="985"/>
      <c r="AJ126" s="986"/>
      <c r="AK126" s="987" t="s">
        <v>122</v>
      </c>
      <c r="AL126" s="985"/>
      <c r="AM126" s="985"/>
      <c r="AN126" s="985"/>
      <c r="AO126" s="986"/>
      <c r="AP126" s="988" t="s">
        <v>122</v>
      </c>
      <c r="AQ126" s="989"/>
      <c r="AR126" s="989"/>
      <c r="AS126" s="989"/>
      <c r="AT126" s="990"/>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0"/>
      <c r="CL126" s="1037"/>
      <c r="CM126" s="1037"/>
      <c r="CN126" s="1037"/>
      <c r="CO126" s="1038"/>
      <c r="CP126" s="975" t="s">
        <v>474</v>
      </c>
      <c r="CQ126" s="976"/>
      <c r="CR126" s="976"/>
      <c r="CS126" s="976"/>
      <c r="CT126" s="976"/>
      <c r="CU126" s="976"/>
      <c r="CV126" s="976"/>
      <c r="CW126" s="976"/>
      <c r="CX126" s="976"/>
      <c r="CY126" s="976"/>
      <c r="CZ126" s="976"/>
      <c r="DA126" s="976"/>
      <c r="DB126" s="976"/>
      <c r="DC126" s="976"/>
      <c r="DD126" s="976"/>
      <c r="DE126" s="976"/>
      <c r="DF126" s="977"/>
      <c r="DG126" s="945" t="s">
        <v>122</v>
      </c>
      <c r="DH126" s="946"/>
      <c r="DI126" s="946"/>
      <c r="DJ126" s="946"/>
      <c r="DK126" s="946"/>
      <c r="DL126" s="946" t="s">
        <v>122</v>
      </c>
      <c r="DM126" s="946"/>
      <c r="DN126" s="946"/>
      <c r="DO126" s="946"/>
      <c r="DP126" s="946"/>
      <c r="DQ126" s="946" t="s">
        <v>439</v>
      </c>
      <c r="DR126" s="946"/>
      <c r="DS126" s="946"/>
      <c r="DT126" s="946"/>
      <c r="DU126" s="946"/>
      <c r="DV126" s="947" t="s">
        <v>122</v>
      </c>
      <c r="DW126" s="947"/>
      <c r="DX126" s="947"/>
      <c r="DY126" s="947"/>
      <c r="DZ126" s="948"/>
    </row>
    <row r="127" spans="1:130" s="226" customFormat="1" ht="26.25" customHeight="1" x14ac:dyDescent="0.15">
      <c r="A127" s="1086"/>
      <c r="B127" s="974"/>
      <c r="C127" s="1028" t="s">
        <v>475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984">
        <v>3902</v>
      </c>
      <c r="AB127" s="985"/>
      <c r="AC127" s="985"/>
      <c r="AD127" s="985"/>
      <c r="AE127" s="986"/>
      <c r="AF127" s="987">
        <v>2693</v>
      </c>
      <c r="AG127" s="985"/>
      <c r="AH127" s="985"/>
      <c r="AI127" s="985"/>
      <c r="AJ127" s="986"/>
      <c r="AK127" s="987">
        <v>109</v>
      </c>
      <c r="AL127" s="985"/>
      <c r="AM127" s="985"/>
      <c r="AN127" s="985"/>
      <c r="AO127" s="986"/>
      <c r="AP127" s="988">
        <v>0</v>
      </c>
      <c r="AQ127" s="989"/>
      <c r="AR127" s="989"/>
      <c r="AS127" s="989"/>
      <c r="AT127" s="990"/>
      <c r="AU127" s="262"/>
      <c r="AV127" s="262"/>
      <c r="AW127" s="262"/>
      <c r="AX127" s="1058" t="s">
        <v>476</v>
      </c>
      <c r="AY127" s="1059"/>
      <c r="AZ127" s="1059"/>
      <c r="BA127" s="1059"/>
      <c r="BB127" s="1059"/>
      <c r="BC127" s="1059"/>
      <c r="BD127" s="1059"/>
      <c r="BE127" s="1060"/>
      <c r="BF127" s="1061" t="s">
        <v>477</v>
      </c>
      <c r="BG127" s="1059"/>
      <c r="BH127" s="1059"/>
      <c r="BI127" s="1059"/>
      <c r="BJ127" s="1059"/>
      <c r="BK127" s="1059"/>
      <c r="BL127" s="1060"/>
      <c r="BM127" s="1061" t="s">
        <v>478</v>
      </c>
      <c r="BN127" s="1059"/>
      <c r="BO127" s="1059"/>
      <c r="BP127" s="1059"/>
      <c r="BQ127" s="1059"/>
      <c r="BR127" s="1059"/>
      <c r="BS127" s="1060"/>
      <c r="BT127" s="1061" t="s">
        <v>479</v>
      </c>
      <c r="BU127" s="1059"/>
      <c r="BV127" s="1059"/>
      <c r="BW127" s="1059"/>
      <c r="BX127" s="1059"/>
      <c r="BY127" s="1059"/>
      <c r="BZ127" s="1083"/>
      <c r="CA127" s="262"/>
      <c r="CB127" s="262"/>
      <c r="CC127" s="262"/>
      <c r="CD127" s="263"/>
      <c r="CE127" s="263"/>
      <c r="CF127" s="263"/>
      <c r="CG127" s="260"/>
      <c r="CH127" s="260"/>
      <c r="CI127" s="260"/>
      <c r="CJ127" s="261"/>
      <c r="CK127" s="1050"/>
      <c r="CL127" s="1037"/>
      <c r="CM127" s="1037"/>
      <c r="CN127" s="1037"/>
      <c r="CO127" s="1038"/>
      <c r="CP127" s="975" t="s">
        <v>480</v>
      </c>
      <c r="CQ127" s="976"/>
      <c r="CR127" s="976"/>
      <c r="CS127" s="976"/>
      <c r="CT127" s="976"/>
      <c r="CU127" s="976"/>
      <c r="CV127" s="976"/>
      <c r="CW127" s="976"/>
      <c r="CX127" s="976"/>
      <c r="CY127" s="976"/>
      <c r="CZ127" s="976"/>
      <c r="DA127" s="976"/>
      <c r="DB127" s="976"/>
      <c r="DC127" s="976"/>
      <c r="DD127" s="976"/>
      <c r="DE127" s="976"/>
      <c r="DF127" s="977"/>
      <c r="DG127" s="945" t="s">
        <v>454</v>
      </c>
      <c r="DH127" s="946"/>
      <c r="DI127" s="946"/>
      <c r="DJ127" s="946"/>
      <c r="DK127" s="946"/>
      <c r="DL127" s="946" t="s">
        <v>428</v>
      </c>
      <c r="DM127" s="946"/>
      <c r="DN127" s="946"/>
      <c r="DO127" s="946"/>
      <c r="DP127" s="946"/>
      <c r="DQ127" s="946" t="s">
        <v>454</v>
      </c>
      <c r="DR127" s="946"/>
      <c r="DS127" s="946"/>
      <c r="DT127" s="946"/>
      <c r="DU127" s="946"/>
      <c r="DV127" s="947" t="s">
        <v>122</v>
      </c>
      <c r="DW127" s="947"/>
      <c r="DX127" s="947"/>
      <c r="DY127" s="947"/>
      <c r="DZ127" s="948"/>
    </row>
    <row r="128" spans="1:130" s="226" customFormat="1" ht="26.25" customHeight="1" thickBot="1" x14ac:dyDescent="0.2">
      <c r="A128" s="1069" t="s">
        <v>481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482</v>
      </c>
      <c r="X128" s="1071"/>
      <c r="Y128" s="1071"/>
      <c r="Z128" s="1072"/>
      <c r="AA128" s="1073">
        <v>52184</v>
      </c>
      <c r="AB128" s="1074"/>
      <c r="AC128" s="1074"/>
      <c r="AD128" s="1074"/>
      <c r="AE128" s="1075"/>
      <c r="AF128" s="1076">
        <v>54185</v>
      </c>
      <c r="AG128" s="1074"/>
      <c r="AH128" s="1074"/>
      <c r="AI128" s="1074"/>
      <c r="AJ128" s="1075"/>
      <c r="AK128" s="1076">
        <v>144535</v>
      </c>
      <c r="AL128" s="1074"/>
      <c r="AM128" s="1074"/>
      <c r="AN128" s="1074"/>
      <c r="AO128" s="1075"/>
      <c r="AP128" s="1077"/>
      <c r="AQ128" s="1078"/>
      <c r="AR128" s="1078"/>
      <c r="AS128" s="1078"/>
      <c r="AT128" s="1079"/>
      <c r="AU128" s="262"/>
      <c r="AV128" s="262"/>
      <c r="AW128" s="262"/>
      <c r="AX128" s="914" t="s">
        <v>483</v>
      </c>
      <c r="AY128" s="915"/>
      <c r="AZ128" s="915"/>
      <c r="BA128" s="915"/>
      <c r="BB128" s="915"/>
      <c r="BC128" s="915"/>
      <c r="BD128" s="915"/>
      <c r="BE128" s="916"/>
      <c r="BF128" s="1080" t="s">
        <v>428</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5"/>
      <c r="CA128" s="263"/>
      <c r="CB128" s="263"/>
      <c r="CC128" s="263"/>
      <c r="CD128" s="263"/>
      <c r="CE128" s="263"/>
      <c r="CF128" s="263"/>
      <c r="CG128" s="260"/>
      <c r="CH128" s="260"/>
      <c r="CI128" s="260"/>
      <c r="CJ128" s="261"/>
      <c r="CK128" s="1051"/>
      <c r="CL128" s="1052"/>
      <c r="CM128" s="1052"/>
      <c r="CN128" s="1052"/>
      <c r="CO128" s="1053"/>
      <c r="CP128" s="1062" t="s">
        <v>484</v>
      </c>
      <c r="CQ128" s="1063"/>
      <c r="CR128" s="1063"/>
      <c r="CS128" s="1063"/>
      <c r="CT128" s="1063"/>
      <c r="CU128" s="1063"/>
      <c r="CV128" s="1063"/>
      <c r="CW128" s="1063"/>
      <c r="CX128" s="1063"/>
      <c r="CY128" s="1063"/>
      <c r="CZ128" s="1063"/>
      <c r="DA128" s="1063"/>
      <c r="DB128" s="1063"/>
      <c r="DC128" s="1063"/>
      <c r="DD128" s="1063"/>
      <c r="DE128" s="1063"/>
      <c r="DF128" s="1064"/>
      <c r="DG128" s="1065" t="s">
        <v>122</v>
      </c>
      <c r="DH128" s="1066"/>
      <c r="DI128" s="1066"/>
      <c r="DJ128" s="1066"/>
      <c r="DK128" s="1066"/>
      <c r="DL128" s="1066" t="s">
        <v>122</v>
      </c>
      <c r="DM128" s="1066"/>
      <c r="DN128" s="1066"/>
      <c r="DO128" s="1066"/>
      <c r="DP128" s="1066"/>
      <c r="DQ128" s="1066" t="s">
        <v>122</v>
      </c>
      <c r="DR128" s="1066"/>
      <c r="DS128" s="1066"/>
      <c r="DT128" s="1066"/>
      <c r="DU128" s="1066"/>
      <c r="DV128" s="1067" t="s">
        <v>430</v>
      </c>
      <c r="DW128" s="1067"/>
      <c r="DX128" s="1067"/>
      <c r="DY128" s="1067"/>
      <c r="DZ128" s="1068"/>
    </row>
    <row r="129" spans="1:131" s="226" customFormat="1" ht="26.25" customHeight="1" x14ac:dyDescent="0.15">
      <c r="A129" s="956" t="s">
        <v>101</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9" t="s">
        <v>485</v>
      </c>
      <c r="X129" s="1100"/>
      <c r="Y129" s="1100"/>
      <c r="Z129" s="1101"/>
      <c r="AA129" s="984">
        <v>5059179</v>
      </c>
      <c r="AB129" s="985"/>
      <c r="AC129" s="985"/>
      <c r="AD129" s="985"/>
      <c r="AE129" s="986"/>
      <c r="AF129" s="987">
        <v>5002586</v>
      </c>
      <c r="AG129" s="985"/>
      <c r="AH129" s="985"/>
      <c r="AI129" s="985"/>
      <c r="AJ129" s="986"/>
      <c r="AK129" s="987">
        <v>4952762</v>
      </c>
      <c r="AL129" s="985"/>
      <c r="AM129" s="985"/>
      <c r="AN129" s="985"/>
      <c r="AO129" s="986"/>
      <c r="AP129" s="1102"/>
      <c r="AQ129" s="1103"/>
      <c r="AR129" s="1103"/>
      <c r="AS129" s="1103"/>
      <c r="AT129" s="1104"/>
      <c r="AU129" s="264"/>
      <c r="AV129" s="264"/>
      <c r="AW129" s="264"/>
      <c r="AX129" s="1093" t="s">
        <v>486</v>
      </c>
      <c r="AY129" s="976"/>
      <c r="AZ129" s="976"/>
      <c r="BA129" s="976"/>
      <c r="BB129" s="976"/>
      <c r="BC129" s="976"/>
      <c r="BD129" s="976"/>
      <c r="BE129" s="977"/>
      <c r="BF129" s="1094" t="s">
        <v>430</v>
      </c>
      <c r="BG129" s="1095"/>
      <c r="BH129" s="1095"/>
      <c r="BI129" s="1095"/>
      <c r="BJ129" s="1095"/>
      <c r="BK129" s="1095"/>
      <c r="BL129" s="1096"/>
      <c r="BM129" s="1094">
        <v>20</v>
      </c>
      <c r="BN129" s="1095"/>
      <c r="BO129" s="1095"/>
      <c r="BP129" s="1095"/>
      <c r="BQ129" s="1095"/>
      <c r="BR129" s="1095"/>
      <c r="BS129" s="1096"/>
      <c r="BT129" s="1094">
        <v>30</v>
      </c>
      <c r="BU129" s="1097"/>
      <c r="BV129" s="1097"/>
      <c r="BW129" s="1097"/>
      <c r="BX129" s="1097"/>
      <c r="BY129" s="1097"/>
      <c r="BZ129" s="1098"/>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56" t="s">
        <v>487</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9" t="s">
        <v>488</v>
      </c>
      <c r="X130" s="1100"/>
      <c r="Y130" s="1100"/>
      <c r="Z130" s="1101"/>
      <c r="AA130" s="984">
        <v>669656</v>
      </c>
      <c r="AB130" s="985"/>
      <c r="AC130" s="985"/>
      <c r="AD130" s="985"/>
      <c r="AE130" s="986"/>
      <c r="AF130" s="987">
        <v>675480</v>
      </c>
      <c r="AG130" s="985"/>
      <c r="AH130" s="985"/>
      <c r="AI130" s="985"/>
      <c r="AJ130" s="986"/>
      <c r="AK130" s="987">
        <v>655821</v>
      </c>
      <c r="AL130" s="985"/>
      <c r="AM130" s="985"/>
      <c r="AN130" s="985"/>
      <c r="AO130" s="986"/>
      <c r="AP130" s="1102"/>
      <c r="AQ130" s="1103"/>
      <c r="AR130" s="1103"/>
      <c r="AS130" s="1103"/>
      <c r="AT130" s="1104"/>
      <c r="AU130" s="264"/>
      <c r="AV130" s="264"/>
      <c r="AW130" s="264"/>
      <c r="AX130" s="1093" t="s">
        <v>489</v>
      </c>
      <c r="AY130" s="976"/>
      <c r="AZ130" s="976"/>
      <c r="BA130" s="976"/>
      <c r="BB130" s="976"/>
      <c r="BC130" s="976"/>
      <c r="BD130" s="976"/>
      <c r="BE130" s="977"/>
      <c r="BF130" s="1130">
        <v>2.7</v>
      </c>
      <c r="BG130" s="1131"/>
      <c r="BH130" s="1131"/>
      <c r="BI130" s="1131"/>
      <c r="BJ130" s="1131"/>
      <c r="BK130" s="1131"/>
      <c r="BL130" s="1132"/>
      <c r="BM130" s="1130">
        <v>25</v>
      </c>
      <c r="BN130" s="1131"/>
      <c r="BO130" s="1131"/>
      <c r="BP130" s="1131"/>
      <c r="BQ130" s="1131"/>
      <c r="BR130" s="1131"/>
      <c r="BS130" s="1132"/>
      <c r="BT130" s="1130">
        <v>35</v>
      </c>
      <c r="BU130" s="1133"/>
      <c r="BV130" s="1133"/>
      <c r="BW130" s="1133"/>
      <c r="BX130" s="1133"/>
      <c r="BY130" s="1133"/>
      <c r="BZ130" s="113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490</v>
      </c>
      <c r="X131" s="1138"/>
      <c r="Y131" s="1138"/>
      <c r="Z131" s="1139"/>
      <c r="AA131" s="1031">
        <v>4389523</v>
      </c>
      <c r="AB131" s="1010"/>
      <c r="AC131" s="1010"/>
      <c r="AD131" s="1010"/>
      <c r="AE131" s="1011"/>
      <c r="AF131" s="1009">
        <v>4327106</v>
      </c>
      <c r="AG131" s="1010"/>
      <c r="AH131" s="1010"/>
      <c r="AI131" s="1010"/>
      <c r="AJ131" s="1011"/>
      <c r="AK131" s="1009">
        <v>4296941</v>
      </c>
      <c r="AL131" s="1010"/>
      <c r="AM131" s="1010"/>
      <c r="AN131" s="1010"/>
      <c r="AO131" s="1011"/>
      <c r="AP131" s="1140"/>
      <c r="AQ131" s="1141"/>
      <c r="AR131" s="1141"/>
      <c r="AS131" s="1141"/>
      <c r="AT131" s="1142"/>
      <c r="AU131" s="264"/>
      <c r="AV131" s="264"/>
      <c r="AW131" s="264"/>
      <c r="AX131" s="1112" t="s">
        <v>491</v>
      </c>
      <c r="AY131" s="1063"/>
      <c r="AZ131" s="1063"/>
      <c r="BA131" s="1063"/>
      <c r="BB131" s="1063"/>
      <c r="BC131" s="1063"/>
      <c r="BD131" s="1063"/>
      <c r="BE131" s="1064"/>
      <c r="BF131" s="1113" t="s">
        <v>430</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19" t="s">
        <v>492</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493</v>
      </c>
      <c r="W132" s="1123"/>
      <c r="X132" s="1123"/>
      <c r="Y132" s="1123"/>
      <c r="Z132" s="1124"/>
      <c r="AA132" s="1125">
        <v>3.0000298440000002</v>
      </c>
      <c r="AB132" s="1126"/>
      <c r="AC132" s="1126"/>
      <c r="AD132" s="1126"/>
      <c r="AE132" s="1127"/>
      <c r="AF132" s="1128">
        <v>2.4888690040000001</v>
      </c>
      <c r="AG132" s="1126"/>
      <c r="AH132" s="1126"/>
      <c r="AI132" s="1126"/>
      <c r="AJ132" s="1127"/>
      <c r="AK132" s="1128">
        <v>2.6328730139999998</v>
      </c>
      <c r="AL132" s="1126"/>
      <c r="AM132" s="1126"/>
      <c r="AN132" s="1126"/>
      <c r="AO132" s="1127"/>
      <c r="AP132" s="1025"/>
      <c r="AQ132" s="1026"/>
      <c r="AR132" s="1026"/>
      <c r="AS132" s="1026"/>
      <c r="AT132" s="1129"/>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494</v>
      </c>
      <c r="W133" s="1106"/>
      <c r="X133" s="1106"/>
      <c r="Y133" s="1106"/>
      <c r="Z133" s="1107"/>
      <c r="AA133" s="1108">
        <v>4</v>
      </c>
      <c r="AB133" s="1109"/>
      <c r="AC133" s="1109"/>
      <c r="AD133" s="1109"/>
      <c r="AE133" s="1110"/>
      <c r="AF133" s="1108">
        <v>3.2</v>
      </c>
      <c r="AG133" s="1109"/>
      <c r="AH133" s="1109"/>
      <c r="AI133" s="1109"/>
      <c r="AJ133" s="1110"/>
      <c r="AK133" s="1108">
        <v>2.7</v>
      </c>
      <c r="AL133" s="1109"/>
      <c r="AM133" s="1109"/>
      <c r="AN133" s="1109"/>
      <c r="AO133" s="1110"/>
      <c r="AP133" s="1055"/>
      <c r="AQ133" s="1056"/>
      <c r="AR133" s="1056"/>
      <c r="AS133" s="1056"/>
      <c r="AT133" s="1111"/>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YEYYbt1KVM1MDGRG6e+1SnHisvoGSKBXEVkFR3PVnJeOxuDPc4Z6q6hWufJI9bwCGpAc047LVaqA86eRF7IhA==" saltValue="Nz4gDMmQbl9JsYzbr0PH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kr94hWKyM+fvRMLI6IdK9hbeovyqRKBu/q072pZshnF2yzczFF/7+QMy5Vn9SPRnSO1TsMhfBM27BL0us5xKA==" saltValue="FBfXu/oGG3e6UW0b8q8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ZNQCs8BLSs0sez5HRVHme3zHnkbH1TdJSgLWV5EpyB1a4S3aEiRntEzMFrY+RYTJwS2FMNz3YGej+NY4z+ZmA==" saltValue="fK/pNKIXn0kWg1h9LDfR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46"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47"/>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48" t="s">
        <v>503</v>
      </c>
      <c r="AL9" s="1149"/>
      <c r="AM9" s="1149"/>
      <c r="AN9" s="1150"/>
      <c r="AO9" s="292">
        <v>1527266</v>
      </c>
      <c r="AP9" s="292">
        <v>96067</v>
      </c>
      <c r="AQ9" s="293">
        <v>79889</v>
      </c>
      <c r="AR9" s="294">
        <v>20.3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48" t="s">
        <v>504</v>
      </c>
      <c r="AL10" s="1149"/>
      <c r="AM10" s="1149"/>
      <c r="AN10" s="1150"/>
      <c r="AO10" s="295">
        <v>122229</v>
      </c>
      <c r="AP10" s="295">
        <v>7688</v>
      </c>
      <c r="AQ10" s="296">
        <v>8108</v>
      </c>
      <c r="AR10" s="297">
        <v>-5.2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48" t="s">
        <v>505</v>
      </c>
      <c r="AL11" s="1149"/>
      <c r="AM11" s="1149"/>
      <c r="AN11" s="1150"/>
      <c r="AO11" s="295">
        <v>230465</v>
      </c>
      <c r="AP11" s="295">
        <v>14496</v>
      </c>
      <c r="AQ11" s="296">
        <v>12080</v>
      </c>
      <c r="AR11" s="297">
        <v>20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48" t="s">
        <v>506</v>
      </c>
      <c r="AL12" s="1149"/>
      <c r="AM12" s="1149"/>
      <c r="AN12" s="1150"/>
      <c r="AO12" s="295" t="s">
        <v>507</v>
      </c>
      <c r="AP12" s="295" t="s">
        <v>507</v>
      </c>
      <c r="AQ12" s="296">
        <v>646</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48" t="s">
        <v>508</v>
      </c>
      <c r="AL13" s="1149"/>
      <c r="AM13" s="1149"/>
      <c r="AN13" s="1150"/>
      <c r="AO13" s="295" t="s">
        <v>507</v>
      </c>
      <c r="AP13" s="295" t="s">
        <v>507</v>
      </c>
      <c r="AQ13" s="296">
        <v>5</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48" t="s">
        <v>509</v>
      </c>
      <c r="AL14" s="1149"/>
      <c r="AM14" s="1149"/>
      <c r="AN14" s="1150"/>
      <c r="AO14" s="295">
        <v>108075</v>
      </c>
      <c r="AP14" s="295">
        <v>6798</v>
      </c>
      <c r="AQ14" s="296">
        <v>3864</v>
      </c>
      <c r="AR14" s="297">
        <v>75.900000000000006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48" t="s">
        <v>510</v>
      </c>
      <c r="AL15" s="1149"/>
      <c r="AM15" s="1149"/>
      <c r="AN15" s="1150"/>
      <c r="AO15" s="295">
        <v>40448</v>
      </c>
      <c r="AP15" s="295">
        <v>2544</v>
      </c>
      <c r="AQ15" s="296">
        <v>1710</v>
      </c>
      <c r="AR15" s="297">
        <v>48.8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1" t="s">
        <v>511</v>
      </c>
      <c r="AL16" s="1152"/>
      <c r="AM16" s="1152"/>
      <c r="AN16" s="1153"/>
      <c r="AO16" s="295">
        <v>-121542</v>
      </c>
      <c r="AP16" s="295">
        <v>-7645</v>
      </c>
      <c r="AQ16" s="296">
        <v>-7653</v>
      </c>
      <c r="AR16" s="297">
        <v>-0.1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1" t="s">
        <v>179</v>
      </c>
      <c r="AL17" s="1152"/>
      <c r="AM17" s="1152"/>
      <c r="AN17" s="1153"/>
      <c r="AO17" s="295">
        <v>1906941</v>
      </c>
      <c r="AP17" s="295">
        <v>119948</v>
      </c>
      <c r="AQ17" s="296">
        <v>98649</v>
      </c>
      <c r="AR17" s="297">
        <v>21.6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3" t="s">
        <v>516</v>
      </c>
      <c r="AL21" s="1144"/>
      <c r="AM21" s="1144"/>
      <c r="AN21" s="1145"/>
      <c r="AO21" s="307">
        <v>10.57</v>
      </c>
      <c r="AP21" s="308">
        <v>9.08</v>
      </c>
      <c r="AQ21" s="309">
        <v>1.49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3" t="s">
        <v>517</v>
      </c>
      <c r="AL22" s="1144"/>
      <c r="AM22" s="1144"/>
      <c r="AN22" s="1145"/>
      <c r="AO22" s="312">
        <v>101.6</v>
      </c>
      <c r="AP22" s="313">
        <v>97.3</v>
      </c>
      <c r="AQ22" s="314">
        <v>4.3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46"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47"/>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9" t="s">
        <v>522</v>
      </c>
      <c r="AL32" s="1160"/>
      <c r="AM32" s="1160"/>
      <c r="AN32" s="1161"/>
      <c r="AO32" s="322">
        <v>836412</v>
      </c>
      <c r="AP32" s="322">
        <v>52611</v>
      </c>
      <c r="AQ32" s="323">
        <v>48423</v>
      </c>
      <c r="AR32" s="324">
        <v>8.6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9" t="s">
        <v>523</v>
      </c>
      <c r="AL33" s="1160"/>
      <c r="AM33" s="1160"/>
      <c r="AN33" s="1161"/>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9" t="s">
        <v>524</v>
      </c>
      <c r="AL34" s="1160"/>
      <c r="AM34" s="1160"/>
      <c r="AN34" s="1161"/>
      <c r="AO34" s="322" t="s">
        <v>507</v>
      </c>
      <c r="AP34" s="322" t="s">
        <v>507</v>
      </c>
      <c r="AQ34" s="323">
        <v>13</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9" t="s">
        <v>525</v>
      </c>
      <c r="AL35" s="1160"/>
      <c r="AM35" s="1160"/>
      <c r="AN35" s="1161"/>
      <c r="AO35" s="322">
        <v>457</v>
      </c>
      <c r="AP35" s="322">
        <v>29</v>
      </c>
      <c r="AQ35" s="323">
        <v>14651</v>
      </c>
      <c r="AR35" s="324">
        <v>-99.8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9" t="s">
        <v>526</v>
      </c>
      <c r="AL36" s="1160"/>
      <c r="AM36" s="1160"/>
      <c r="AN36" s="1161"/>
      <c r="AO36" s="322">
        <v>76511</v>
      </c>
      <c r="AP36" s="322">
        <v>4813</v>
      </c>
      <c r="AQ36" s="323">
        <v>3601</v>
      </c>
      <c r="AR36" s="324">
        <v>33.700000000000003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9" t="s">
        <v>527</v>
      </c>
      <c r="AL37" s="1160"/>
      <c r="AM37" s="1160"/>
      <c r="AN37" s="1161"/>
      <c r="AO37" s="322">
        <v>109</v>
      </c>
      <c r="AP37" s="322">
        <v>7</v>
      </c>
      <c r="AQ37" s="323">
        <v>938</v>
      </c>
      <c r="AR37" s="324">
        <v>-99.3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2" t="s">
        <v>528</v>
      </c>
      <c r="AL38" s="1163"/>
      <c r="AM38" s="1163"/>
      <c r="AN38" s="1164"/>
      <c r="AO38" s="325" t="s">
        <v>507</v>
      </c>
      <c r="AP38" s="325" t="s">
        <v>507</v>
      </c>
      <c r="AQ38" s="326">
        <v>4</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2" t="s">
        <v>529</v>
      </c>
      <c r="AL39" s="1163"/>
      <c r="AM39" s="1163"/>
      <c r="AN39" s="1164"/>
      <c r="AO39" s="322">
        <v>-144535</v>
      </c>
      <c r="AP39" s="322">
        <v>-9091</v>
      </c>
      <c r="AQ39" s="323">
        <v>-3765</v>
      </c>
      <c r="AR39" s="324">
        <v>141.5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9" t="s">
        <v>530</v>
      </c>
      <c r="AL40" s="1160"/>
      <c r="AM40" s="1160"/>
      <c r="AN40" s="1161"/>
      <c r="AO40" s="322">
        <v>-655821</v>
      </c>
      <c r="AP40" s="322">
        <v>-41252</v>
      </c>
      <c r="AQ40" s="323">
        <v>-44033</v>
      </c>
      <c r="AR40" s="324">
        <v>-6.3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5" t="s">
        <v>292</v>
      </c>
      <c r="AL41" s="1166"/>
      <c r="AM41" s="1166"/>
      <c r="AN41" s="1167"/>
      <c r="AO41" s="322">
        <v>113133</v>
      </c>
      <c r="AP41" s="322">
        <v>7116</v>
      </c>
      <c r="AQ41" s="323">
        <v>19832</v>
      </c>
      <c r="AR41" s="324">
        <v>-64.099999999999994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4" t="s">
        <v>498</v>
      </c>
      <c r="AN49" s="1156" t="s">
        <v>534</v>
      </c>
      <c r="AO49" s="1157"/>
      <c r="AP49" s="1157"/>
      <c r="AQ49" s="1157"/>
      <c r="AR49" s="1158"/>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5"/>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2331531</v>
      </c>
      <c r="AN51" s="344">
        <v>137327</v>
      </c>
      <c r="AO51" s="345">
        <v>65.400000000000006</v>
      </c>
      <c r="AP51" s="346">
        <v>74444</v>
      </c>
      <c r="AQ51" s="347">
        <v>6.6</v>
      </c>
      <c r="AR51" s="348">
        <v>58.8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890212</v>
      </c>
      <c r="AN52" s="352">
        <v>52433</v>
      </c>
      <c r="AO52" s="353">
        <v>59.9</v>
      </c>
      <c r="AP52" s="354">
        <v>34175</v>
      </c>
      <c r="AQ52" s="355">
        <v>4.0999999999999996</v>
      </c>
      <c r="AR52" s="356">
        <v>55.8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1676055</v>
      </c>
      <c r="AN53" s="344">
        <v>100567</v>
      </c>
      <c r="AO53" s="345">
        <v>-26.8</v>
      </c>
      <c r="AP53" s="346">
        <v>85205</v>
      </c>
      <c r="AQ53" s="347">
        <v>14.5</v>
      </c>
      <c r="AR53" s="348">
        <v>-41.3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901946</v>
      </c>
      <c r="AN54" s="352">
        <v>54119</v>
      </c>
      <c r="AO54" s="353">
        <v>3.2</v>
      </c>
      <c r="AP54" s="354">
        <v>38847</v>
      </c>
      <c r="AQ54" s="355">
        <v>13.7</v>
      </c>
      <c r="AR54" s="356">
        <v>-10.5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1303202</v>
      </c>
      <c r="AN55" s="344">
        <v>79299</v>
      </c>
      <c r="AO55" s="345">
        <v>-21.1</v>
      </c>
      <c r="AP55" s="346">
        <v>69469</v>
      </c>
      <c r="AQ55" s="347">
        <v>-18.5</v>
      </c>
      <c r="AR55" s="348">
        <v>-2.6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749946</v>
      </c>
      <c r="AN56" s="352">
        <v>45634</v>
      </c>
      <c r="AO56" s="353">
        <v>-15.7</v>
      </c>
      <c r="AP56" s="354">
        <v>38215</v>
      </c>
      <c r="AQ56" s="355">
        <v>-1.6</v>
      </c>
      <c r="AR56" s="356">
        <v>-14.1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1417415</v>
      </c>
      <c r="AN57" s="344">
        <v>87576</v>
      </c>
      <c r="AO57" s="345">
        <v>10.4</v>
      </c>
      <c r="AP57" s="346">
        <v>67293</v>
      </c>
      <c r="AQ57" s="347">
        <v>-3.1</v>
      </c>
      <c r="AR57" s="348">
        <v>13.5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668314</v>
      </c>
      <c r="AN58" s="352">
        <v>41292</v>
      </c>
      <c r="AO58" s="353">
        <v>-9.5</v>
      </c>
      <c r="AP58" s="354">
        <v>35076</v>
      </c>
      <c r="AQ58" s="355">
        <v>-8.1999999999999993</v>
      </c>
      <c r="AR58" s="356">
        <v>-1.3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1690556</v>
      </c>
      <c r="AN59" s="344">
        <v>106338</v>
      </c>
      <c r="AO59" s="345">
        <v>21.4</v>
      </c>
      <c r="AP59" s="346">
        <v>67343</v>
      </c>
      <c r="AQ59" s="347">
        <v>0.1</v>
      </c>
      <c r="AR59" s="348">
        <v>21.3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488517</v>
      </c>
      <c r="AN60" s="352">
        <v>30728</v>
      </c>
      <c r="AO60" s="353">
        <v>-25.6</v>
      </c>
      <c r="AP60" s="354">
        <v>32865</v>
      </c>
      <c r="AQ60" s="355">
        <v>-6.3</v>
      </c>
      <c r="AR60" s="356">
        <v>-19.3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1683752</v>
      </c>
      <c r="AN61" s="359">
        <v>102221</v>
      </c>
      <c r="AO61" s="360">
        <v>9.9</v>
      </c>
      <c r="AP61" s="361">
        <v>72751</v>
      </c>
      <c r="AQ61" s="362">
        <v>-0.1</v>
      </c>
      <c r="AR61" s="348">
        <v>10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739787</v>
      </c>
      <c r="AN62" s="352">
        <v>44841</v>
      </c>
      <c r="AO62" s="353">
        <v>2.5</v>
      </c>
      <c r="AP62" s="354">
        <v>35836</v>
      </c>
      <c r="AQ62" s="355">
        <v>0.3</v>
      </c>
      <c r="AR62" s="356">
        <v>2.2000000000000002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SEYJOCec7dzNMkwGKfdHfU0xV2ByS+qL6FNrpoePdlFU+I1fD17VJSaCapJq4UvPmxUtwIqtf7QOKcANyJ8vw==" saltValue="3vDPqS1uZZ9jcF4foA80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6"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MnnyrP+zgj7WWkLgNxeKrKdKkAR963a0efxzOVbscd7/FT8EkFQLUev/FL64sTengh5V+XFcQlzSdnSPOODHw==" saltValue="rKY4dpQ6wJbs2fXKMWhx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wz1zxSlrq4fhLbybT9czahw/gd57+q5pFMEsXsUZ3V+QDLBF6MjYbz4MkcK+tHVTeHaNChOf+VOFfBNHlViw==" saltValue="/8zO77cwTubcu8vrXzk0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8" t="s">
        <v>3</v>
      </c>
      <c r="D47" s="1168"/>
      <c r="E47" s="1169"/>
      <c r="F47" s="11">
        <v>35.869999999999997</v>
      </c>
      <c r="G47" s="12">
        <v>32.19</v>
      </c>
      <c r="H47" s="12">
        <v>31.58</v>
      </c>
      <c r="I47" s="12">
        <v>28.71</v>
      </c>
      <c r="J47" s="13">
        <v>26.61</v>
      </c>
    </row>
    <row r="48" spans="2:10" ht="57.75" customHeight="1" x14ac:dyDescent="0.15">
      <c r="B48" s="14"/>
      <c r="C48" s="1170" t="s">
        <v>4</v>
      </c>
      <c r="D48" s="1170"/>
      <c r="E48" s="1171"/>
      <c r="F48" s="15">
        <v>5.61</v>
      </c>
      <c r="G48" s="16">
        <v>7.52</v>
      </c>
      <c r="H48" s="16">
        <v>6.64</v>
      </c>
      <c r="I48" s="16">
        <v>7.45</v>
      </c>
      <c r="J48" s="17">
        <v>6.27</v>
      </c>
    </row>
    <row r="49" spans="2:10" ht="57.75" customHeight="1" thickBot="1" x14ac:dyDescent="0.2">
      <c r="B49" s="18"/>
      <c r="C49" s="1172" t="s">
        <v>5</v>
      </c>
      <c r="D49" s="1172"/>
      <c r="E49" s="1173"/>
      <c r="F49" s="19" t="s">
        <v>555</v>
      </c>
      <c r="G49" s="20" t="s">
        <v>556</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wk03cXbAyxofjVKFoYit/54tuyzmDMZcxAw6FuL8dVa3yBnYZMZiOD3Lc1vWV5AXXD8M7fnoQ7vJUtsn9nAIA==" saltValue="aM4DBx6iIWhRijJSdJpg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2019-10-31T08:21:13Z</cp:lastPrinted>
  <dcterms:created xsi:type="dcterms:W3CDTF">2019-02-14T05:17:34Z</dcterms:created>
  <dcterms:modified xsi:type="dcterms:W3CDTF">2019-10-31T08:21:20Z</dcterms:modified>
  <cp:category/>
</cp:coreProperties>
</file>